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85" windowHeight="6540" tabRatio="279" activeTab="2"/>
  </bookViews>
  <sheets>
    <sheet name="Front" sheetId="1" r:id="rId1"/>
    <sheet name="Back" sheetId="2" r:id="rId2"/>
    <sheet name="example" sheetId="3" r:id="rId3"/>
  </sheets>
  <definedNames>
    <definedName name="_xlnm.Print_Area" localSheetId="1">'Back'!$A:$IV</definedName>
    <definedName name="_xlnm.Print_Area" localSheetId="2">'example'!$A$1:$X$42</definedName>
    <definedName name="_xlnm.Print_Area" localSheetId="0">'Front'!$A$1:$X$42</definedName>
  </definedNames>
  <calcPr fullCalcOnLoad="1"/>
</workbook>
</file>

<file path=xl/sharedStrings.xml><?xml version="1.0" encoding="utf-8"?>
<sst xmlns="http://schemas.openxmlformats.org/spreadsheetml/2006/main" count="237" uniqueCount="153">
  <si>
    <t>PLANT NAME</t>
  </si>
  <si>
    <t>(1)</t>
  </si>
  <si>
    <t>PLANT</t>
  </si>
  <si>
    <t>(2)</t>
  </si>
  <si>
    <t>CHAR.</t>
  </si>
  <si>
    <t>(3)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</si>
  <si>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</si>
  <si>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</si>
  <si>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</si>
  <si>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</si>
  <si>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</si>
  <si>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</si>
  <si>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</si>
  <si>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</si>
  <si>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</si>
  <si>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</si>
  <si>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(CIRCLE PLOTS THAT ARE CLIPPED)</t>
  </si>
  <si>
    <t>(4)</t>
  </si>
  <si>
    <t>(5)</t>
  </si>
  <si>
    <t>(6)</t>
  </si>
  <si>
    <t>(7)</t>
  </si>
  <si>
    <t>(8)</t>
  </si>
  <si>
    <t>WT</t>
  </si>
  <si>
    <t>% DRY</t>
  </si>
  <si>
    <t>PCF</t>
  </si>
  <si>
    <t>EST</t>
  </si>
  <si>
    <t>CLIP</t>
  </si>
  <si>
    <t>DRY</t>
  </si>
  <si>
    <t>ESTIMATED OR CLIPPED WEIGHT PER SPECIES</t>
  </si>
  <si>
    <t>CHECKED BY-</t>
  </si>
  <si>
    <t>DATE FORWARDED-</t>
  </si>
  <si>
    <t>DATA IDENTIFICATION-</t>
  </si>
  <si>
    <t>WT ALL</t>
  </si>
  <si>
    <t>PLOTS</t>
  </si>
  <si>
    <t>(9)</t>
  </si>
  <si>
    <t>AVG</t>
  </si>
  <si>
    <t>YIELD</t>
  </si>
  <si>
    <t>(10)</t>
  </si>
  <si>
    <t>PCT</t>
  </si>
  <si>
    <t>COMP</t>
  </si>
  <si>
    <t>(11)</t>
  </si>
  <si>
    <t xml:space="preserve">CARD ID - </t>
  </si>
  <si>
    <t>COMPOSITION TOTALS</t>
  </si>
  <si>
    <t>RESIDUES</t>
  </si>
  <si>
    <t>% COVERAGE</t>
  </si>
  <si>
    <t>% BAREGROUND</t>
  </si>
  <si>
    <t>% ROCK COVER</t>
  </si>
  <si>
    <t>MULCH</t>
  </si>
  <si>
    <t>COVER</t>
  </si>
  <si>
    <t>BARE</t>
  </si>
  <si>
    <t>ROCK</t>
  </si>
  <si>
    <t>1-6</t>
  </si>
  <si>
    <t>7-12</t>
  </si>
  <si>
    <t>13-17</t>
  </si>
  <si>
    <t>18-22</t>
  </si>
  <si>
    <t>23-27</t>
  </si>
  <si>
    <t>28-32</t>
  </si>
  <si>
    <t>33-37</t>
  </si>
  <si>
    <t>38-42</t>
  </si>
  <si>
    <t>43-47</t>
  </si>
  <si>
    <t>48-52</t>
  </si>
  <si>
    <t>53-57</t>
  </si>
  <si>
    <t>58-62</t>
  </si>
  <si>
    <t>63-67</t>
  </si>
  <si>
    <t>68-72</t>
  </si>
  <si>
    <t>73-75</t>
  </si>
  <si>
    <t>(COL. 76-80)</t>
  </si>
  <si>
    <t>KEY PUNCH CONTROL</t>
  </si>
  <si>
    <t>REV 6-13-01</t>
  </si>
  <si>
    <t>DATE</t>
  </si>
  <si>
    <t>DATA BY</t>
  </si>
  <si>
    <t>LOCATION</t>
  </si>
  <si>
    <t>NRCS RANGE 417</t>
  </si>
  <si>
    <t>SAMPLE NUMBER</t>
  </si>
  <si>
    <t>MAJOR LAND RESOURCE AREA</t>
  </si>
  <si>
    <t>NUMBER</t>
  </si>
  <si>
    <t>SUBDIV.</t>
  </si>
  <si>
    <t>CNTY</t>
  </si>
  <si>
    <t>ST.</t>
  </si>
  <si>
    <t>YR</t>
  </si>
  <si>
    <t>ID NO.</t>
  </si>
  <si>
    <t>LAND SURVEY</t>
  </si>
  <si>
    <t>S</t>
  </si>
  <si>
    <t>TWP</t>
  </si>
  <si>
    <t>RNG</t>
  </si>
  <si>
    <t>N. LATITUDE</t>
  </si>
  <si>
    <t>DEG</t>
  </si>
  <si>
    <t>MIN</t>
  </si>
  <si>
    <t>SEC</t>
  </si>
  <si>
    <t>W. LONGITUDE</t>
  </si>
  <si>
    <t>SOIL SURVEY SAMPLE NUMBER</t>
  </si>
  <si>
    <t>CARD   ID.</t>
  </si>
  <si>
    <t>KIND OF LAND</t>
  </si>
  <si>
    <t>USE HISTORY</t>
  </si>
  <si>
    <t>KIND OF ANIMAL</t>
  </si>
  <si>
    <t>SEASON OF USE</t>
  </si>
  <si>
    <t>SITE COND</t>
  </si>
  <si>
    <t>BURNING</t>
  </si>
  <si>
    <t>BRUSH MANGT.</t>
  </si>
  <si>
    <t>ELEV</t>
  </si>
  <si>
    <t>EXPOS</t>
  </si>
  <si>
    <t>SLOPE</t>
  </si>
  <si>
    <t>PRECIP</t>
  </si>
  <si>
    <t>GROW SEASON</t>
  </si>
  <si>
    <t>CRYPT</t>
  </si>
  <si>
    <t>SITE</t>
  </si>
  <si>
    <t>SOIL TAXON</t>
  </si>
  <si>
    <t>SOIL SERIES NAME</t>
  </si>
  <si>
    <t>MODIFIER</t>
  </si>
  <si>
    <t>TEXTURE</t>
  </si>
  <si>
    <t>DETAILED PROFILE DESCIP.</t>
  </si>
  <si>
    <t>Y or N</t>
  </si>
  <si>
    <t>SOIL</t>
  </si>
  <si>
    <t>WEIGHT</t>
  </si>
  <si>
    <t>MEAS.</t>
  </si>
  <si>
    <t>PLOT SIZE                     &amp; SHAPE</t>
  </si>
  <si>
    <t>CONV. FACT.</t>
  </si>
  <si>
    <t>CLIPPED PLOTS</t>
  </si>
  <si>
    <t>CANOPY</t>
  </si>
  <si>
    <t>OVERSTORY SPECIES</t>
  </si>
  <si>
    <t>TOTAL OF PLOTS SAMPLED</t>
  </si>
  <si>
    <t>MEASURE</t>
  </si>
  <si>
    <t>REMARKS 1</t>
  </si>
  <si>
    <t>REMARKS 2</t>
  </si>
  <si>
    <t>REMARKS 3</t>
  </si>
  <si>
    <t>NOTES:</t>
  </si>
  <si>
    <t>Cooperator-</t>
  </si>
  <si>
    <t>SWCD-</t>
  </si>
  <si>
    <t>Field Office-</t>
  </si>
  <si>
    <t>Area-</t>
  </si>
  <si>
    <t>Vegetation Type (Kuchler)-</t>
  </si>
  <si>
    <t>Site Name-</t>
  </si>
  <si>
    <t>Site Number-</t>
  </si>
  <si>
    <t>Soil Classification (Subgroup &amp; Family)-</t>
  </si>
  <si>
    <t>Current Season Precipitation-</t>
  </si>
  <si>
    <t>Vigor-</t>
  </si>
  <si>
    <t>COUNTY</t>
  </si>
  <si>
    <t>STATE</t>
  </si>
  <si>
    <t>U.S. DEPARTMENT OF AGRICULTURE</t>
  </si>
  <si>
    <t>NATURAL RESOURCES CONSERVATION SERVICE</t>
  </si>
  <si>
    <t>PRODUCTION AND COMPOSITION RECORD</t>
  </si>
  <si>
    <t>FOR NATIVE GRAZING LANDS</t>
  </si>
  <si>
    <t>Blue Grama</t>
  </si>
  <si>
    <t>BOGR2</t>
  </si>
  <si>
    <t>Sideoats Grama</t>
  </si>
  <si>
    <t>Black Grama</t>
  </si>
  <si>
    <t>Curley Mesquite</t>
  </si>
  <si>
    <t>HIBE</t>
  </si>
  <si>
    <t>BOCU</t>
  </si>
  <si>
    <t>Bush Muhly</t>
  </si>
  <si>
    <t>MUPO2</t>
  </si>
  <si>
    <t>BOER2</t>
  </si>
  <si>
    <t>SYMBOL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</si>
</sst>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0"/>
    <numFmt numFmtId="168" formatCode="0.0000000000"/>
    <numFmt numFmtId="169" formatCode="0.00000000000"/>
    <numFmt numFmtId="170" formatCode="0.00000000"/>
    <numFmt numFmtId="171" formatCode="0.0000000"/>
    <numFmt numFmtId="172" formatCode="0.000000"/>
    <numFmt numFmtId="173" formatCode="0.00000"/>
  </numFmts>
  <fonts count="11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6"/>
      <name val="Tahoma"/>
      <family val="2"/>
    </font>
    <font>
      <sz val="10"/>
      <name val="Comic Sans MS"/>
      <family val="4"/>
    </font>
    <font>
      <sz val="8"/>
      <name val="Comic Sans MS"/>
      <family val="4"/>
    </font>
    <font>
      <b/>
      <sz val="12"/>
      <name val="Tahoma"/>
      <family val="2"/>
    </font>
    <font>
      <sz val="5"/>
      <name val="Tahoma"/>
      <family val="2"/>
    </font>
    <font>
      <sz val="7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49" fontId="4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2" borderId="14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2" borderId="11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2" borderId="12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2" borderId="13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9" xfId="0" applyFont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19050</xdr:colOff>
      <xdr:row>4</xdr:row>
      <xdr:rowOff>123825</xdr:rowOff>
    </xdr:from>
    <xdr:to>
      <xdr:col>65</xdr:col>
      <xdr:colOff>66675</xdr:colOff>
      <xdr:row>5</xdr:row>
      <xdr:rowOff>142875</xdr:rowOff>
    </xdr:to>
    <xdr:sp>
      <xdr:nvSpPr>
        <xdr:cNvPr id="1" name="TextBox 23"/>
        <xdr:cNvSpPr txBox="1">
          <a:spLocks noChangeArrowheads="1"/>
        </xdr:cNvSpPr>
      </xdr:nvSpPr>
      <xdr:spPr>
        <a:xfrm>
          <a:off x="7419975" y="8001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N</a:t>
          </a:r>
        </a:p>
      </xdr:txBody>
    </xdr:sp>
    <xdr:clientData/>
  </xdr:twoCellAnchor>
  <xdr:twoCellAnchor>
    <xdr:from>
      <xdr:col>64</xdr:col>
      <xdr:colOff>19050</xdr:colOff>
      <xdr:row>9</xdr:row>
      <xdr:rowOff>66675</xdr:rowOff>
    </xdr:from>
    <xdr:to>
      <xdr:col>65</xdr:col>
      <xdr:colOff>104775</xdr:colOff>
      <xdr:row>10</xdr:row>
      <xdr:rowOff>114300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7419975" y="15525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S</a:t>
          </a:r>
        </a:p>
      </xdr:txBody>
    </xdr:sp>
    <xdr:clientData/>
  </xdr:twoCellAnchor>
  <xdr:twoCellAnchor>
    <xdr:from>
      <xdr:col>67</xdr:col>
      <xdr:colOff>28575</xdr:colOff>
      <xdr:row>7</xdr:row>
      <xdr:rowOff>19050</xdr:rowOff>
    </xdr:from>
    <xdr:to>
      <xdr:col>68</xdr:col>
      <xdr:colOff>95250</xdr:colOff>
      <xdr:row>8</xdr:row>
      <xdr:rowOff>28575</xdr:rowOff>
    </xdr:to>
    <xdr:sp>
      <xdr:nvSpPr>
        <xdr:cNvPr id="3" name="TextBox 25"/>
        <xdr:cNvSpPr txBox="1">
          <a:spLocks noChangeArrowheads="1"/>
        </xdr:cNvSpPr>
      </xdr:nvSpPr>
      <xdr:spPr>
        <a:xfrm>
          <a:off x="7772400" y="11811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E</a:t>
          </a:r>
        </a:p>
      </xdr:txBody>
    </xdr:sp>
    <xdr:clientData/>
  </xdr:twoCellAnchor>
  <xdr:twoCellAnchor>
    <xdr:from>
      <xdr:col>60</xdr:col>
      <xdr:colOff>85725</xdr:colOff>
      <xdr:row>7</xdr:row>
      <xdr:rowOff>28575</xdr:rowOff>
    </xdr:from>
    <xdr:to>
      <xdr:col>62</xdr:col>
      <xdr:colOff>19050</xdr:colOff>
      <xdr:row>8</xdr:row>
      <xdr:rowOff>57150</xdr:rowOff>
    </xdr:to>
    <xdr:sp>
      <xdr:nvSpPr>
        <xdr:cNvPr id="4" name="TextBox 26"/>
        <xdr:cNvSpPr txBox="1">
          <a:spLocks noChangeArrowheads="1"/>
        </xdr:cNvSpPr>
      </xdr:nvSpPr>
      <xdr:spPr>
        <a:xfrm>
          <a:off x="7029450" y="11906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0</xdr:col>
      <xdr:colOff>809625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 rot="10800000">
          <a:off x="28575" y="2600325"/>
          <a:ext cx="781050" cy="342900"/>
        </a:xfrm>
        <a:prstGeom prst="wedgeRoundRectCallout">
          <a:avLst>
            <a:gd name="adj1" fmla="val -2439"/>
            <a:gd name="adj2" fmla="val 23888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enter plant name</a:t>
          </a:r>
        </a:p>
      </xdr:txBody>
    </xdr:sp>
    <xdr:clientData/>
  </xdr:twoCellAnchor>
  <xdr:twoCellAnchor>
    <xdr:from>
      <xdr:col>0</xdr:col>
      <xdr:colOff>666750</xdr:colOff>
      <xdr:row>11</xdr:row>
      <xdr:rowOff>161925</xdr:rowOff>
    </xdr:from>
    <xdr:to>
      <xdr:col>1</xdr:col>
      <xdr:colOff>438150</xdr:colOff>
      <xdr:row>14</xdr:row>
      <xdr:rowOff>38100</xdr:rowOff>
    </xdr:to>
    <xdr:sp>
      <xdr:nvSpPr>
        <xdr:cNvPr id="2" name="AutoShape 2"/>
        <xdr:cNvSpPr>
          <a:spLocks/>
        </xdr:cNvSpPr>
      </xdr:nvSpPr>
      <xdr:spPr>
        <a:xfrm rot="10800000">
          <a:off x="666750" y="2076450"/>
          <a:ext cx="781050" cy="390525"/>
        </a:xfrm>
        <a:prstGeom prst="wedgeRoundRectCallout">
          <a:avLst>
            <a:gd name="adj1" fmla="val -29268"/>
            <a:gd name="adj2" fmla="val 86583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enter plant symbol</a:t>
          </a:r>
        </a:p>
      </xdr:txBody>
    </xdr:sp>
    <xdr:clientData/>
  </xdr:twoCellAnchor>
  <xdr:twoCellAnchor>
    <xdr:from>
      <xdr:col>1</xdr:col>
      <xdr:colOff>133350</xdr:colOff>
      <xdr:row>14</xdr:row>
      <xdr:rowOff>57150</xdr:rowOff>
    </xdr:from>
    <xdr:to>
      <xdr:col>3</xdr:col>
      <xdr:colOff>161925</xdr:colOff>
      <xdr:row>17</xdr:row>
      <xdr:rowOff>76200</xdr:rowOff>
    </xdr:to>
    <xdr:sp>
      <xdr:nvSpPr>
        <xdr:cNvPr id="3" name="AutoShape 11"/>
        <xdr:cNvSpPr>
          <a:spLocks/>
        </xdr:cNvSpPr>
      </xdr:nvSpPr>
      <xdr:spPr>
        <a:xfrm rot="10800000">
          <a:off x="1143000" y="2486025"/>
          <a:ext cx="1247775" cy="533400"/>
        </a:xfrm>
        <a:prstGeom prst="wedgeRoundRectCallout">
          <a:avLst>
            <a:gd name="adj1" fmla="val -54652"/>
            <a:gd name="adj2" fmla="val 15356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enter weight in grams for each frame</a:t>
          </a:r>
        </a:p>
      </xdr:txBody>
    </xdr:sp>
    <xdr:clientData/>
  </xdr:twoCellAnchor>
  <xdr:twoCellAnchor>
    <xdr:from>
      <xdr:col>4</xdr:col>
      <xdr:colOff>304800</xdr:colOff>
      <xdr:row>4</xdr:row>
      <xdr:rowOff>152400</xdr:rowOff>
    </xdr:from>
    <xdr:to>
      <xdr:col>6</xdr:col>
      <xdr:colOff>19050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2847975" y="876300"/>
          <a:ext cx="342900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152400</xdr:rowOff>
    </xdr:from>
    <xdr:to>
      <xdr:col>13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5057775" y="876300"/>
          <a:ext cx="314325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304800</xdr:colOff>
      <xdr:row>8</xdr:row>
      <xdr:rowOff>0</xdr:rowOff>
    </xdr:from>
    <xdr:to>
      <xdr:col>8</xdr:col>
      <xdr:colOff>19050</xdr:colOff>
      <xdr:row>9</xdr:row>
      <xdr:rowOff>9525</xdr:rowOff>
    </xdr:to>
    <xdr:sp>
      <xdr:nvSpPr>
        <xdr:cNvPr id="6" name="Oval 17"/>
        <xdr:cNvSpPr>
          <a:spLocks/>
        </xdr:cNvSpPr>
      </xdr:nvSpPr>
      <xdr:spPr>
        <a:xfrm>
          <a:off x="3476625" y="1400175"/>
          <a:ext cx="342900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342900</xdr:colOff>
      <xdr:row>20</xdr:row>
      <xdr:rowOff>9525</xdr:rowOff>
    </xdr:from>
    <xdr:to>
      <xdr:col>8</xdr:col>
      <xdr:colOff>9525</xdr:colOff>
      <xdr:row>26</xdr:row>
      <xdr:rowOff>28575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342900" y="3467100"/>
          <a:ext cx="3467100" cy="10477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Circle         2 plots that you want to clip. Usually you want to pick the plots that have most of your species in them.
* - Notice that P-3 &amp; P-10 do not have Bush Muhly, so we must clip Bush Muhly from another plot. Since it only occurred in P-5 we clipped that plot.</a:t>
          </a:r>
        </a:p>
      </xdr:txBody>
    </xdr:sp>
    <xdr:clientData/>
  </xdr:twoCellAnchor>
  <xdr:twoCellAnchor>
    <xdr:from>
      <xdr:col>0</xdr:col>
      <xdr:colOff>704850</xdr:colOff>
      <xdr:row>20</xdr:row>
      <xdr:rowOff>152400</xdr:rowOff>
    </xdr:from>
    <xdr:to>
      <xdr:col>0</xdr:col>
      <xdr:colOff>933450</xdr:colOff>
      <xdr:row>21</xdr:row>
      <xdr:rowOff>76200</xdr:rowOff>
    </xdr:to>
    <xdr:sp>
      <xdr:nvSpPr>
        <xdr:cNvPr id="8" name="Oval 19"/>
        <xdr:cNvSpPr>
          <a:spLocks/>
        </xdr:cNvSpPr>
      </xdr:nvSpPr>
      <xdr:spPr>
        <a:xfrm>
          <a:off x="704850" y="3609975"/>
          <a:ext cx="228600" cy="952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133350</xdr:rowOff>
    </xdr:from>
    <xdr:to>
      <xdr:col>8</xdr:col>
      <xdr:colOff>304800</xdr:colOff>
      <xdr:row>16</xdr:row>
      <xdr:rowOff>38100</xdr:rowOff>
    </xdr:to>
    <xdr:sp>
      <xdr:nvSpPr>
        <xdr:cNvPr id="9" name="AutoShape 20"/>
        <xdr:cNvSpPr>
          <a:spLocks/>
        </xdr:cNvSpPr>
      </xdr:nvSpPr>
      <xdr:spPr>
        <a:xfrm rot="10800000">
          <a:off x="2857500" y="2047875"/>
          <a:ext cx="1247775" cy="762000"/>
        </a:xfrm>
        <a:prstGeom prst="wedgeRoundRectCallout">
          <a:avLst>
            <a:gd name="adj1" fmla="val -164504"/>
            <a:gd name="adj2" fmla="val 68750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This is derived from adding the estimate  of our clipped plots  P-3 + P-10</a:t>
          </a:r>
        </a:p>
      </xdr:txBody>
    </xdr:sp>
    <xdr:clientData/>
  </xdr:twoCellAnchor>
  <xdr:twoCellAnchor>
    <xdr:from>
      <xdr:col>8</xdr:col>
      <xdr:colOff>209550</xdr:colOff>
      <xdr:row>16</xdr:row>
      <xdr:rowOff>9525</xdr:rowOff>
    </xdr:from>
    <xdr:to>
      <xdr:col>12</xdr:col>
      <xdr:colOff>123825</xdr:colOff>
      <xdr:row>21</xdr:row>
      <xdr:rowOff>104775</xdr:rowOff>
    </xdr:to>
    <xdr:sp>
      <xdr:nvSpPr>
        <xdr:cNvPr id="10" name="AutoShape 21"/>
        <xdr:cNvSpPr>
          <a:spLocks/>
        </xdr:cNvSpPr>
      </xdr:nvSpPr>
      <xdr:spPr>
        <a:xfrm rot="10800000">
          <a:off x="4010025" y="2781300"/>
          <a:ext cx="1171575" cy="952500"/>
        </a:xfrm>
        <a:prstGeom prst="wedgeRoundRectCallout">
          <a:avLst>
            <a:gd name="adj1" fmla="val -124041"/>
            <a:gd name="adj2" fmla="val 14276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This is derived from adding the actual weights of our clipped plots           P-3 + P-10</a:t>
          </a:r>
        </a:p>
      </xdr:txBody>
    </xdr:sp>
    <xdr:clientData/>
  </xdr:twoCellAnchor>
  <xdr:twoCellAnchor>
    <xdr:from>
      <xdr:col>13</xdr:col>
      <xdr:colOff>419100</xdr:colOff>
      <xdr:row>16</xdr:row>
      <xdr:rowOff>57150</xdr:rowOff>
    </xdr:from>
    <xdr:to>
      <xdr:col>16</xdr:col>
      <xdr:colOff>247650</xdr:colOff>
      <xdr:row>21</xdr:row>
      <xdr:rowOff>104775</xdr:rowOff>
    </xdr:to>
    <xdr:sp>
      <xdr:nvSpPr>
        <xdr:cNvPr id="11" name="AutoShape 22"/>
        <xdr:cNvSpPr>
          <a:spLocks/>
        </xdr:cNvSpPr>
      </xdr:nvSpPr>
      <xdr:spPr>
        <a:xfrm rot="10800000">
          <a:off x="5791200" y="2828925"/>
          <a:ext cx="1285875" cy="904875"/>
        </a:xfrm>
        <a:prstGeom prst="wedgeRoundRectCallout">
          <a:avLst>
            <a:gd name="adj1" fmla="val -92967"/>
            <a:gd name="adj2" fmla="val 146837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This is derived from dividing the dry from clip. Can be estimated or taken from tables</a:t>
          </a:r>
        </a:p>
      </xdr:txBody>
    </xdr:sp>
    <xdr:clientData/>
  </xdr:twoCellAnchor>
  <xdr:twoCellAnchor>
    <xdr:from>
      <xdr:col>17</xdr:col>
      <xdr:colOff>180975</xdr:colOff>
      <xdr:row>12</xdr:row>
      <xdr:rowOff>57150</xdr:rowOff>
    </xdr:from>
    <xdr:to>
      <xdr:col>19</xdr:col>
      <xdr:colOff>28575</xdr:colOff>
      <xdr:row>15</xdr:row>
      <xdr:rowOff>142875</xdr:rowOff>
    </xdr:to>
    <xdr:sp>
      <xdr:nvSpPr>
        <xdr:cNvPr id="12" name="AutoShape 23"/>
        <xdr:cNvSpPr>
          <a:spLocks/>
        </xdr:cNvSpPr>
      </xdr:nvSpPr>
      <xdr:spPr>
        <a:xfrm rot="10800000">
          <a:off x="7496175" y="2143125"/>
          <a:ext cx="523875" cy="600075"/>
        </a:xfrm>
        <a:prstGeom prst="wedgeRoundRectCallout">
          <a:avLst>
            <a:gd name="adj1" fmla="val -66365"/>
            <a:gd name="adj2" fmla="val 84916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Sum of all 10 plots</a:t>
          </a:r>
        </a:p>
      </xdr:txBody>
    </xdr:sp>
    <xdr:clientData/>
  </xdr:twoCellAnchor>
  <xdr:twoCellAnchor>
    <xdr:from>
      <xdr:col>13</xdr:col>
      <xdr:colOff>409575</xdr:colOff>
      <xdr:row>12</xdr:row>
      <xdr:rowOff>142875</xdr:rowOff>
    </xdr:from>
    <xdr:to>
      <xdr:col>16</xdr:col>
      <xdr:colOff>152400</xdr:colOff>
      <xdr:row>14</xdr:row>
      <xdr:rowOff>0</xdr:rowOff>
    </xdr:to>
    <xdr:sp>
      <xdr:nvSpPr>
        <xdr:cNvPr id="13" name="AutoShape 24"/>
        <xdr:cNvSpPr>
          <a:spLocks/>
        </xdr:cNvSpPr>
      </xdr:nvSpPr>
      <xdr:spPr>
        <a:xfrm rot="10800000">
          <a:off x="5781675" y="2228850"/>
          <a:ext cx="1200150" cy="200025"/>
        </a:xfrm>
        <a:prstGeom prst="wedgeRoundRectCallout">
          <a:avLst>
            <a:gd name="adj1" fmla="val -50000"/>
            <a:gd name="adj2" fmla="val 20293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= clip/estimate</a:t>
          </a:r>
        </a:p>
      </xdr:txBody>
    </xdr:sp>
    <xdr:clientData/>
  </xdr:twoCellAnchor>
  <xdr:twoCellAnchor>
    <xdr:from>
      <xdr:col>17</xdr:col>
      <xdr:colOff>114300</xdr:colOff>
      <xdr:row>16</xdr:row>
      <xdr:rowOff>95250</xdr:rowOff>
    </xdr:from>
    <xdr:to>
      <xdr:col>20</xdr:col>
      <xdr:colOff>9525</xdr:colOff>
      <xdr:row>21</xdr:row>
      <xdr:rowOff>142875</xdr:rowOff>
    </xdr:to>
    <xdr:sp>
      <xdr:nvSpPr>
        <xdr:cNvPr id="14" name="AutoShape 25"/>
        <xdr:cNvSpPr>
          <a:spLocks/>
        </xdr:cNvSpPr>
      </xdr:nvSpPr>
      <xdr:spPr>
        <a:xfrm rot="10800000">
          <a:off x="7429500" y="2867025"/>
          <a:ext cx="762000" cy="904875"/>
        </a:xfrm>
        <a:prstGeom prst="wedgeRoundRectCallout">
          <a:avLst>
            <a:gd name="adj1" fmla="val -102499"/>
            <a:gd name="adj2" fmla="val 14894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= PCF x   % Dry wt. x wt. of all plots</a:t>
          </a:r>
        </a:p>
      </xdr:txBody>
    </xdr:sp>
    <xdr:clientData/>
  </xdr:twoCellAnchor>
  <xdr:twoCellAnchor>
    <xdr:from>
      <xdr:col>20</xdr:col>
      <xdr:colOff>133350</xdr:colOff>
      <xdr:row>14</xdr:row>
      <xdr:rowOff>28575</xdr:rowOff>
    </xdr:from>
    <xdr:to>
      <xdr:col>23</xdr:col>
      <xdr:colOff>381000</xdr:colOff>
      <xdr:row>19</xdr:row>
      <xdr:rowOff>47625</xdr:rowOff>
    </xdr:to>
    <xdr:sp>
      <xdr:nvSpPr>
        <xdr:cNvPr id="15" name="AutoShape 26"/>
        <xdr:cNvSpPr>
          <a:spLocks/>
        </xdr:cNvSpPr>
      </xdr:nvSpPr>
      <xdr:spPr>
        <a:xfrm rot="10800000">
          <a:off x="8315325" y="2457450"/>
          <a:ext cx="819150" cy="876300"/>
        </a:xfrm>
        <a:prstGeom prst="wedgeRoundRectCallout">
          <a:avLst>
            <a:gd name="adj1" fmla="val -33722"/>
            <a:gd name="adj2" fmla="val 10978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= avg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yield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 /total  (</a:t>
          </a:r>
          <a:r>
            <a:rPr lang="en-US" cap="none" sz="1000" b="0" i="1" u="none" baseline="0">
              <a:latin typeface="Tahoma"/>
              <a:ea typeface="Tahoma"/>
              <a:cs typeface="Tahoma"/>
            </a:rPr>
            <a:t>i.e.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 43.9/117.7 = 37)</a:t>
          </a:r>
        </a:p>
      </xdr:txBody>
    </xdr:sp>
    <xdr:clientData/>
  </xdr:twoCellAnchor>
  <xdr:twoCellAnchor>
    <xdr:from>
      <xdr:col>16</xdr:col>
      <xdr:colOff>304800</xdr:colOff>
      <xdr:row>32</xdr:row>
      <xdr:rowOff>114300</xdr:rowOff>
    </xdr:from>
    <xdr:to>
      <xdr:col>21</xdr:col>
      <xdr:colOff>47625</xdr:colOff>
      <xdr:row>34</xdr:row>
      <xdr:rowOff>9525</xdr:rowOff>
    </xdr:to>
    <xdr:sp>
      <xdr:nvSpPr>
        <xdr:cNvPr id="16" name="AutoShape 27"/>
        <xdr:cNvSpPr>
          <a:spLocks/>
        </xdr:cNvSpPr>
      </xdr:nvSpPr>
      <xdr:spPr>
        <a:xfrm rot="10800000">
          <a:off x="7134225" y="5629275"/>
          <a:ext cx="1285875" cy="238125"/>
        </a:xfrm>
        <a:prstGeom prst="wedgeRoundRectCallout">
          <a:avLst>
            <a:gd name="adj1" fmla="val -55925"/>
            <a:gd name="adj2" fmla="val -258004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ahoma"/>
              <a:ea typeface="Tahoma"/>
              <a:cs typeface="Tahoma"/>
            </a:rPr>
            <a:t> = sum of avg yields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4"/>
  <sheetViews>
    <sheetView showGridLines="0" workbookViewId="0" topLeftCell="A2">
      <selection activeCell="A7" sqref="A7"/>
    </sheetView>
  </sheetViews>
  <sheetFormatPr defaultColWidth="9.140625" defaultRowHeight="12.75"/>
  <cols>
    <col min="1" max="1" width="15.140625" style="0" customWidth="1"/>
    <col min="4" max="12" width="4.7109375" style="0" customWidth="1"/>
    <col min="13" max="13" width="4.7109375" style="0" bestFit="1" customWidth="1"/>
    <col min="14" max="18" width="7.28125" style="0" customWidth="1"/>
    <col min="19" max="23" width="2.8515625" style="0" customWidth="1"/>
  </cols>
  <sheetData>
    <row r="1" spans="1:24" ht="17.25" thickBot="1">
      <c r="A1" s="9" t="s">
        <v>29</v>
      </c>
      <c r="B1" s="98"/>
      <c r="C1" s="98"/>
      <c r="D1" s="10" t="s">
        <v>30</v>
      </c>
      <c r="E1" s="11"/>
      <c r="F1" s="11"/>
      <c r="G1" s="11"/>
      <c r="H1" s="11"/>
      <c r="I1" s="98"/>
      <c r="J1" s="98"/>
      <c r="K1" s="98"/>
      <c r="L1" s="98"/>
      <c r="M1" s="12" t="s">
        <v>31</v>
      </c>
      <c r="N1" s="11"/>
      <c r="O1" s="11"/>
      <c r="P1" s="11"/>
      <c r="Q1" s="98"/>
      <c r="R1" s="98"/>
      <c r="S1" s="100" t="s">
        <v>41</v>
      </c>
      <c r="T1" s="100"/>
      <c r="U1" s="100"/>
      <c r="V1" s="100"/>
      <c r="W1" s="97"/>
      <c r="X1" s="97"/>
    </row>
    <row r="2" spans="2:24" ht="12.75">
      <c r="B2" s="72" t="s">
        <v>67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77" t="s">
        <v>66</v>
      </c>
      <c r="T2" s="78"/>
      <c r="U2" s="78"/>
      <c r="V2" s="78"/>
      <c r="W2" s="78"/>
      <c r="X2" s="78"/>
    </row>
    <row r="3" spans="1:24" s="2" customFormat="1" ht="13.5" thickBot="1">
      <c r="A3" s="8"/>
      <c r="B3" s="13" t="s">
        <v>51</v>
      </c>
      <c r="C3" s="14" t="s">
        <v>52</v>
      </c>
      <c r="D3" s="14" t="s">
        <v>53</v>
      </c>
      <c r="E3" s="14" t="s">
        <v>54</v>
      </c>
      <c r="F3" s="14" t="s">
        <v>55</v>
      </c>
      <c r="G3" s="14" t="s">
        <v>56</v>
      </c>
      <c r="H3" s="14" t="s">
        <v>57</v>
      </c>
      <c r="I3" s="14" t="s">
        <v>58</v>
      </c>
      <c r="J3" s="14" t="s">
        <v>59</v>
      </c>
      <c r="K3" s="14" t="s">
        <v>60</v>
      </c>
      <c r="L3" s="14" t="s">
        <v>61</v>
      </c>
      <c r="M3" s="14" t="s">
        <v>62</v>
      </c>
      <c r="N3" s="14"/>
      <c r="O3" s="14" t="s">
        <v>63</v>
      </c>
      <c r="P3" s="14" t="s">
        <v>64</v>
      </c>
      <c r="Q3" s="14"/>
      <c r="R3" s="14" t="s">
        <v>65</v>
      </c>
      <c r="S3" s="15"/>
      <c r="T3" s="16"/>
      <c r="U3" s="16"/>
      <c r="V3" s="16"/>
      <c r="W3" s="17"/>
      <c r="X3" s="8"/>
    </row>
    <row r="4" spans="1:24" ht="13.5" thickTop="1">
      <c r="A4" s="20"/>
      <c r="B4" s="24" t="s">
        <v>2</v>
      </c>
      <c r="C4" s="6" t="s">
        <v>2</v>
      </c>
      <c r="D4" s="101" t="s">
        <v>28</v>
      </c>
      <c r="E4" s="101"/>
      <c r="F4" s="101"/>
      <c r="G4" s="101"/>
      <c r="H4" s="101"/>
      <c r="I4" s="101"/>
      <c r="J4" s="101"/>
      <c r="K4" s="101"/>
      <c r="L4" s="101"/>
      <c r="M4" s="101"/>
      <c r="N4" s="7"/>
      <c r="O4" s="7"/>
      <c r="P4" s="7"/>
      <c r="Q4" s="5" t="s">
        <v>24</v>
      </c>
      <c r="R4" s="20" t="s">
        <v>23</v>
      </c>
      <c r="S4" s="83" t="s">
        <v>32</v>
      </c>
      <c r="T4" s="84"/>
      <c r="U4" s="84"/>
      <c r="V4" s="81" t="s">
        <v>35</v>
      </c>
      <c r="W4" s="81"/>
      <c r="X4" s="6" t="s">
        <v>38</v>
      </c>
    </row>
    <row r="5" spans="1:24" ht="12.75">
      <c r="A5" s="27" t="s">
        <v>0</v>
      </c>
      <c r="B5" s="25" t="s">
        <v>152</v>
      </c>
      <c r="C5" s="4" t="s">
        <v>4</v>
      </c>
      <c r="D5" s="82" t="s">
        <v>16</v>
      </c>
      <c r="E5" s="82"/>
      <c r="F5" s="82"/>
      <c r="G5" s="82"/>
      <c r="H5" s="82"/>
      <c r="I5" s="82"/>
      <c r="J5" s="82"/>
      <c r="K5" s="82"/>
      <c r="L5" s="82"/>
      <c r="M5" s="82"/>
      <c r="N5" s="4" t="s">
        <v>25</v>
      </c>
      <c r="O5" s="4" t="s">
        <v>26</v>
      </c>
      <c r="P5" s="4" t="s">
        <v>27</v>
      </c>
      <c r="Q5" s="4"/>
      <c r="R5" s="21" t="s">
        <v>22</v>
      </c>
      <c r="S5" s="85" t="s">
        <v>33</v>
      </c>
      <c r="T5" s="82"/>
      <c r="U5" s="82"/>
      <c r="V5" s="82" t="s">
        <v>36</v>
      </c>
      <c r="W5" s="82"/>
      <c r="X5" s="4" t="s">
        <v>39</v>
      </c>
    </row>
    <row r="6" spans="1:24" s="1" customFormat="1" ht="13.5" thickBot="1">
      <c r="A6" s="22" t="s">
        <v>1</v>
      </c>
      <c r="B6" s="26" t="s">
        <v>3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17</v>
      </c>
      <c r="O6" s="18" t="s">
        <v>18</v>
      </c>
      <c r="P6" s="18" t="s">
        <v>19</v>
      </c>
      <c r="Q6" s="18" t="s">
        <v>20</v>
      </c>
      <c r="R6" s="22" t="s">
        <v>21</v>
      </c>
      <c r="S6" s="79" t="s">
        <v>34</v>
      </c>
      <c r="T6" s="80"/>
      <c r="U6" s="80"/>
      <c r="V6" s="80" t="s">
        <v>37</v>
      </c>
      <c r="W6" s="80"/>
      <c r="X6" s="18" t="s">
        <v>40</v>
      </c>
    </row>
    <row r="7" spans="1:24" ht="13.5">
      <c r="A7" s="61"/>
      <c r="B7" s="3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64"/>
      <c r="O7" s="64"/>
      <c r="P7" s="64"/>
      <c r="Q7" s="64"/>
      <c r="R7" s="61"/>
      <c r="S7" s="99"/>
      <c r="T7" s="76"/>
      <c r="U7" s="76"/>
      <c r="V7" s="76"/>
      <c r="W7" s="76"/>
      <c r="X7" s="64"/>
    </row>
    <row r="8" spans="1:24" ht="13.5">
      <c r="A8" s="62"/>
      <c r="B8" s="4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65"/>
      <c r="O8" s="65"/>
      <c r="P8" s="65"/>
      <c r="Q8" s="65"/>
      <c r="R8" s="62"/>
      <c r="S8" s="95"/>
      <c r="T8" s="75"/>
      <c r="U8" s="75"/>
      <c r="V8" s="75"/>
      <c r="W8" s="75"/>
      <c r="X8" s="65"/>
    </row>
    <row r="9" spans="1:24" ht="13.5">
      <c r="A9" s="62"/>
      <c r="B9" s="4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65"/>
      <c r="O9" s="65"/>
      <c r="P9" s="65"/>
      <c r="Q9" s="65"/>
      <c r="R9" s="62"/>
      <c r="S9" s="95"/>
      <c r="T9" s="75"/>
      <c r="U9" s="75"/>
      <c r="V9" s="75"/>
      <c r="W9" s="75"/>
      <c r="X9" s="65"/>
    </row>
    <row r="10" spans="1:24" ht="13.5">
      <c r="A10" s="62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65"/>
      <c r="O10" s="65"/>
      <c r="P10" s="65"/>
      <c r="Q10" s="65"/>
      <c r="R10" s="62"/>
      <c r="S10" s="95"/>
      <c r="T10" s="75"/>
      <c r="U10" s="75"/>
      <c r="V10" s="75"/>
      <c r="W10" s="75"/>
      <c r="X10" s="65"/>
    </row>
    <row r="11" spans="1:24" ht="13.5">
      <c r="A11" s="62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65"/>
      <c r="O11" s="65"/>
      <c r="P11" s="65"/>
      <c r="Q11" s="65"/>
      <c r="R11" s="62"/>
      <c r="S11" s="95"/>
      <c r="T11" s="75"/>
      <c r="U11" s="75"/>
      <c r="V11" s="75"/>
      <c r="W11" s="75"/>
      <c r="X11" s="65"/>
    </row>
    <row r="12" spans="1:24" ht="13.5">
      <c r="A12" s="62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65"/>
      <c r="O12" s="65"/>
      <c r="P12" s="65"/>
      <c r="Q12" s="65"/>
      <c r="R12" s="62"/>
      <c r="S12" s="95"/>
      <c r="T12" s="75"/>
      <c r="U12" s="75"/>
      <c r="V12" s="75"/>
      <c r="W12" s="75"/>
      <c r="X12" s="65"/>
    </row>
    <row r="13" spans="1:24" ht="13.5">
      <c r="A13" s="62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65"/>
      <c r="O13" s="65"/>
      <c r="P13" s="65"/>
      <c r="Q13" s="65"/>
      <c r="R13" s="62"/>
      <c r="S13" s="95"/>
      <c r="T13" s="75"/>
      <c r="U13" s="75"/>
      <c r="V13" s="75"/>
      <c r="W13" s="75"/>
      <c r="X13" s="65"/>
    </row>
    <row r="14" spans="1:24" ht="13.5">
      <c r="A14" s="62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65"/>
      <c r="O14" s="65"/>
      <c r="P14" s="65"/>
      <c r="Q14" s="65"/>
      <c r="R14" s="62"/>
      <c r="S14" s="95"/>
      <c r="T14" s="75"/>
      <c r="U14" s="75"/>
      <c r="V14" s="75"/>
      <c r="W14" s="75"/>
      <c r="X14" s="65"/>
    </row>
    <row r="15" spans="1:24" ht="13.5">
      <c r="A15" s="62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65"/>
      <c r="O15" s="65"/>
      <c r="P15" s="65"/>
      <c r="Q15" s="65"/>
      <c r="R15" s="62"/>
      <c r="S15" s="95"/>
      <c r="T15" s="75"/>
      <c r="U15" s="75"/>
      <c r="V15" s="75"/>
      <c r="W15" s="75"/>
      <c r="X15" s="65"/>
    </row>
    <row r="16" spans="1:24" ht="13.5">
      <c r="A16" s="62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65"/>
      <c r="O16" s="65"/>
      <c r="P16" s="65"/>
      <c r="Q16" s="65"/>
      <c r="R16" s="62"/>
      <c r="S16" s="95"/>
      <c r="T16" s="75"/>
      <c r="U16" s="75"/>
      <c r="V16" s="75"/>
      <c r="W16" s="75"/>
      <c r="X16" s="65"/>
    </row>
    <row r="17" spans="1:24" ht="13.5">
      <c r="A17" s="62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65"/>
      <c r="O17" s="65"/>
      <c r="P17" s="65"/>
      <c r="Q17" s="65"/>
      <c r="R17" s="62"/>
      <c r="S17" s="95"/>
      <c r="T17" s="75"/>
      <c r="U17" s="75"/>
      <c r="V17" s="75"/>
      <c r="W17" s="75"/>
      <c r="X17" s="65"/>
    </row>
    <row r="18" spans="1:24" ht="13.5">
      <c r="A18" s="62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65"/>
      <c r="O18" s="65"/>
      <c r="P18" s="65"/>
      <c r="Q18" s="65"/>
      <c r="R18" s="62"/>
      <c r="S18" s="95"/>
      <c r="T18" s="75"/>
      <c r="U18" s="75"/>
      <c r="V18" s="75"/>
      <c r="W18" s="75"/>
      <c r="X18" s="65"/>
    </row>
    <row r="19" spans="1:24" ht="13.5">
      <c r="A19" s="62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5"/>
      <c r="O19" s="65"/>
      <c r="P19" s="65"/>
      <c r="Q19" s="65"/>
      <c r="R19" s="62"/>
      <c r="S19" s="95"/>
      <c r="T19" s="75"/>
      <c r="U19" s="75"/>
      <c r="V19" s="75"/>
      <c r="W19" s="75"/>
      <c r="X19" s="65"/>
    </row>
    <row r="20" spans="1:24" ht="13.5">
      <c r="A20" s="62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5"/>
      <c r="O20" s="65"/>
      <c r="P20" s="65"/>
      <c r="Q20" s="65"/>
      <c r="R20" s="62"/>
      <c r="S20" s="95"/>
      <c r="T20" s="75"/>
      <c r="U20" s="75"/>
      <c r="V20" s="75"/>
      <c r="W20" s="75"/>
      <c r="X20" s="65"/>
    </row>
    <row r="21" spans="1:24" ht="13.5">
      <c r="A21" s="62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65"/>
      <c r="O21" s="65"/>
      <c r="P21" s="65"/>
      <c r="Q21" s="65"/>
      <c r="R21" s="62"/>
      <c r="S21" s="95"/>
      <c r="T21" s="75"/>
      <c r="U21" s="75"/>
      <c r="V21" s="75"/>
      <c r="W21" s="75"/>
      <c r="X21" s="65"/>
    </row>
    <row r="22" spans="1:24" ht="13.5">
      <c r="A22" s="62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65"/>
      <c r="O22" s="65"/>
      <c r="P22" s="65"/>
      <c r="Q22" s="65"/>
      <c r="R22" s="62"/>
      <c r="S22" s="95"/>
      <c r="T22" s="75"/>
      <c r="U22" s="75"/>
      <c r="V22" s="75"/>
      <c r="W22" s="75"/>
      <c r="X22" s="65"/>
    </row>
    <row r="23" spans="1:24" ht="13.5">
      <c r="A23" s="62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65"/>
      <c r="O23" s="65"/>
      <c r="P23" s="65"/>
      <c r="Q23" s="65"/>
      <c r="R23" s="62"/>
      <c r="S23" s="95"/>
      <c r="T23" s="75"/>
      <c r="U23" s="75"/>
      <c r="V23" s="75"/>
      <c r="W23" s="75"/>
      <c r="X23" s="65"/>
    </row>
    <row r="24" spans="1:24" ht="13.5">
      <c r="A24" s="62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65"/>
      <c r="O24" s="65"/>
      <c r="P24" s="65"/>
      <c r="Q24" s="65"/>
      <c r="R24" s="62"/>
      <c r="S24" s="95"/>
      <c r="T24" s="75"/>
      <c r="U24" s="75"/>
      <c r="V24" s="75"/>
      <c r="W24" s="75"/>
      <c r="X24" s="65"/>
    </row>
    <row r="25" spans="1:24" ht="13.5">
      <c r="A25" s="62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65"/>
      <c r="O25" s="65"/>
      <c r="P25" s="65"/>
      <c r="Q25" s="65"/>
      <c r="R25" s="62"/>
      <c r="S25" s="95"/>
      <c r="T25" s="75"/>
      <c r="U25" s="75"/>
      <c r="V25" s="75"/>
      <c r="W25" s="75"/>
      <c r="X25" s="65"/>
    </row>
    <row r="26" spans="1:24" ht="13.5">
      <c r="A26" s="62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65"/>
      <c r="O26" s="65"/>
      <c r="P26" s="65"/>
      <c r="Q26" s="65"/>
      <c r="R26" s="62"/>
      <c r="S26" s="95"/>
      <c r="T26" s="75"/>
      <c r="U26" s="75"/>
      <c r="V26" s="75"/>
      <c r="W26" s="75"/>
      <c r="X26" s="65"/>
    </row>
    <row r="27" spans="1:24" ht="13.5">
      <c r="A27" s="62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65"/>
      <c r="O27" s="65"/>
      <c r="P27" s="65"/>
      <c r="Q27" s="65"/>
      <c r="R27" s="62"/>
      <c r="S27" s="95"/>
      <c r="T27" s="75"/>
      <c r="U27" s="75"/>
      <c r="V27" s="75"/>
      <c r="W27" s="75"/>
      <c r="X27" s="65"/>
    </row>
    <row r="28" spans="1:24" ht="13.5">
      <c r="A28" s="62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65"/>
      <c r="O28" s="65"/>
      <c r="P28" s="65"/>
      <c r="Q28" s="65"/>
      <c r="R28" s="62"/>
      <c r="S28" s="95"/>
      <c r="T28" s="75"/>
      <c r="U28" s="75"/>
      <c r="V28" s="75"/>
      <c r="W28" s="75"/>
      <c r="X28" s="65"/>
    </row>
    <row r="29" spans="1:24" ht="13.5">
      <c r="A29" s="62"/>
      <c r="B29" s="41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65"/>
      <c r="O29" s="65"/>
      <c r="P29" s="65"/>
      <c r="Q29" s="65"/>
      <c r="R29" s="62"/>
      <c r="S29" s="95"/>
      <c r="T29" s="75"/>
      <c r="U29" s="75"/>
      <c r="V29" s="75"/>
      <c r="W29" s="75"/>
      <c r="X29" s="65"/>
    </row>
    <row r="30" spans="1:24" ht="13.5">
      <c r="A30" s="62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65"/>
      <c r="O30" s="65"/>
      <c r="P30" s="65"/>
      <c r="Q30" s="65"/>
      <c r="R30" s="62"/>
      <c r="S30" s="95"/>
      <c r="T30" s="75"/>
      <c r="U30" s="75"/>
      <c r="V30" s="75"/>
      <c r="W30" s="75"/>
      <c r="X30" s="65"/>
    </row>
    <row r="31" spans="1:24" ht="13.5">
      <c r="A31" s="62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65"/>
      <c r="O31" s="65"/>
      <c r="P31" s="65"/>
      <c r="Q31" s="65"/>
      <c r="R31" s="62"/>
      <c r="S31" s="95"/>
      <c r="T31" s="75"/>
      <c r="U31" s="75"/>
      <c r="V31" s="75"/>
      <c r="W31" s="75"/>
      <c r="X31" s="65"/>
    </row>
    <row r="32" spans="1:24" ht="13.5">
      <c r="A32" s="62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65"/>
      <c r="O32" s="65"/>
      <c r="P32" s="65"/>
      <c r="Q32" s="65"/>
      <c r="R32" s="62"/>
      <c r="S32" s="95"/>
      <c r="T32" s="75"/>
      <c r="U32" s="75"/>
      <c r="V32" s="75"/>
      <c r="W32" s="75"/>
      <c r="X32" s="65"/>
    </row>
    <row r="33" spans="1:24" ht="13.5">
      <c r="A33" s="62"/>
      <c r="B33" s="4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65"/>
      <c r="O33" s="65"/>
      <c r="P33" s="65"/>
      <c r="Q33" s="65"/>
      <c r="R33" s="62"/>
      <c r="S33" s="95"/>
      <c r="T33" s="75"/>
      <c r="U33" s="75"/>
      <c r="V33" s="75"/>
      <c r="W33" s="75"/>
      <c r="X33" s="65"/>
    </row>
    <row r="34" spans="1:24" ht="13.5">
      <c r="A34" s="62"/>
      <c r="B34" s="4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65"/>
      <c r="O34" s="65"/>
      <c r="P34" s="65"/>
      <c r="Q34" s="65"/>
      <c r="R34" s="62"/>
      <c r="S34" s="95"/>
      <c r="T34" s="75"/>
      <c r="U34" s="75"/>
      <c r="V34" s="75"/>
      <c r="W34" s="75"/>
      <c r="X34" s="65"/>
    </row>
    <row r="35" spans="1:24" ht="13.5">
      <c r="A35" s="62"/>
      <c r="B35" s="41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65"/>
      <c r="O35" s="65"/>
      <c r="P35" s="65"/>
      <c r="Q35" s="65"/>
      <c r="R35" s="62"/>
      <c r="S35" s="95"/>
      <c r="T35" s="75"/>
      <c r="U35" s="75"/>
      <c r="V35" s="75"/>
      <c r="W35" s="75"/>
      <c r="X35" s="65"/>
    </row>
    <row r="36" spans="1:24" ht="13.5">
      <c r="A36" s="62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65"/>
      <c r="O36" s="65"/>
      <c r="P36" s="65"/>
      <c r="Q36" s="65"/>
      <c r="R36" s="62"/>
      <c r="S36" s="95"/>
      <c r="T36" s="75"/>
      <c r="U36" s="75"/>
      <c r="V36" s="75"/>
      <c r="W36" s="75"/>
      <c r="X36" s="65"/>
    </row>
    <row r="37" spans="1:24" ht="14.25" thickBot="1">
      <c r="A37" s="6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66"/>
      <c r="O37" s="66"/>
      <c r="P37" s="66"/>
      <c r="Q37" s="66"/>
      <c r="R37" s="63"/>
      <c r="S37" s="96"/>
      <c r="T37" s="86"/>
      <c r="U37" s="86"/>
      <c r="V37" s="86"/>
      <c r="W37" s="86"/>
      <c r="X37" s="66"/>
    </row>
    <row r="38" spans="1:24" ht="13.5" thickBot="1">
      <c r="A38" s="91" t="s">
        <v>42</v>
      </c>
      <c r="B38" s="91"/>
      <c r="C38" s="9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3"/>
      <c r="S38" s="90"/>
      <c r="T38" s="91"/>
      <c r="U38" s="91"/>
      <c r="V38" s="91"/>
      <c r="W38" s="91"/>
      <c r="X38" s="19"/>
    </row>
    <row r="39" spans="1:24" ht="13.5">
      <c r="A39" s="28" t="s">
        <v>43</v>
      </c>
      <c r="B39" s="30" t="s">
        <v>47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2"/>
      <c r="P39" s="32"/>
      <c r="Q39" s="33"/>
      <c r="R39" s="34"/>
      <c r="S39" s="92"/>
      <c r="T39" s="93"/>
      <c r="U39" s="93"/>
      <c r="V39" s="93"/>
      <c r="W39" s="93"/>
      <c r="X39" s="33"/>
    </row>
    <row r="40" spans="1:24" ht="13.5">
      <c r="A40" s="29" t="s">
        <v>44</v>
      </c>
      <c r="B40" s="31" t="s">
        <v>48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5"/>
      <c r="P40" s="35"/>
      <c r="Q40" s="36"/>
      <c r="R40" s="37"/>
      <c r="S40" s="94"/>
      <c r="T40" s="89"/>
      <c r="U40" s="89"/>
      <c r="V40" s="89"/>
      <c r="W40" s="89"/>
      <c r="X40" s="36"/>
    </row>
    <row r="41" spans="1:24" ht="13.5">
      <c r="A41" s="29" t="s">
        <v>45</v>
      </c>
      <c r="B41" s="31" t="s">
        <v>49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5"/>
      <c r="P41" s="35"/>
      <c r="Q41" s="36"/>
      <c r="R41" s="37"/>
      <c r="S41" s="94"/>
      <c r="T41" s="89"/>
      <c r="U41" s="89"/>
      <c r="V41" s="89"/>
      <c r="W41" s="89"/>
      <c r="X41" s="36"/>
    </row>
    <row r="42" spans="1:24" ht="13.5">
      <c r="A42" s="29" t="s">
        <v>46</v>
      </c>
      <c r="B42" s="31" t="s">
        <v>50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5"/>
      <c r="P42" s="35"/>
      <c r="Q42" s="36"/>
      <c r="R42" s="37"/>
      <c r="S42" s="94"/>
      <c r="T42" s="89"/>
      <c r="U42" s="89"/>
      <c r="V42" s="89"/>
      <c r="W42" s="89"/>
      <c r="X42" s="36"/>
    </row>
    <row r="43" spans="19:24" ht="12.75">
      <c r="S43" s="87"/>
      <c r="T43" s="87"/>
      <c r="U43" s="87"/>
      <c r="V43" s="87"/>
      <c r="W43" s="87"/>
      <c r="X43" s="3"/>
    </row>
    <row r="44" spans="19:23" ht="12.75">
      <c r="S44" s="88"/>
      <c r="T44" s="88"/>
      <c r="U44" s="88"/>
      <c r="V44" s="88"/>
      <c r="W44" s="88"/>
    </row>
  </sheetData>
  <mergeCells count="92">
    <mergeCell ref="S1:V1"/>
    <mergeCell ref="D5:M5"/>
    <mergeCell ref="D4:M4"/>
    <mergeCell ref="B1:C1"/>
    <mergeCell ref="I1:L1"/>
    <mergeCell ref="B2:R2"/>
    <mergeCell ref="W1:X1"/>
    <mergeCell ref="Q1:R1"/>
    <mergeCell ref="A38:C38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V41:W41"/>
    <mergeCell ref="V42:W42"/>
    <mergeCell ref="S38:U38"/>
    <mergeCell ref="S39:U39"/>
    <mergeCell ref="S40:U40"/>
    <mergeCell ref="S41:U41"/>
    <mergeCell ref="S42:U42"/>
    <mergeCell ref="V40:W40"/>
    <mergeCell ref="V39:W39"/>
    <mergeCell ref="V38:W38"/>
    <mergeCell ref="S43:U43"/>
    <mergeCell ref="S44:U44"/>
    <mergeCell ref="V44:W44"/>
    <mergeCell ref="V43:W43"/>
    <mergeCell ref="V37:W37"/>
    <mergeCell ref="V36:W36"/>
    <mergeCell ref="V35:W35"/>
    <mergeCell ref="V34:W34"/>
    <mergeCell ref="V33:W33"/>
    <mergeCell ref="V32:W32"/>
    <mergeCell ref="V31:W31"/>
    <mergeCell ref="V30:W30"/>
    <mergeCell ref="V29:W29"/>
    <mergeCell ref="V28:W28"/>
    <mergeCell ref="V27:W27"/>
    <mergeCell ref="V26:W26"/>
    <mergeCell ref="V25:W25"/>
    <mergeCell ref="V24:W24"/>
    <mergeCell ref="V23:W23"/>
    <mergeCell ref="V22:W22"/>
    <mergeCell ref="V21:W21"/>
    <mergeCell ref="V20:W20"/>
    <mergeCell ref="V19:W19"/>
    <mergeCell ref="V18:W18"/>
    <mergeCell ref="V17:W17"/>
    <mergeCell ref="V16:W16"/>
    <mergeCell ref="V15:W15"/>
    <mergeCell ref="V14:W14"/>
    <mergeCell ref="V13:W13"/>
    <mergeCell ref="V12:W12"/>
    <mergeCell ref="V11:W11"/>
    <mergeCell ref="V10:W10"/>
    <mergeCell ref="V9:W9"/>
    <mergeCell ref="V8:W8"/>
    <mergeCell ref="V7:W7"/>
    <mergeCell ref="S2:X2"/>
    <mergeCell ref="S6:U6"/>
    <mergeCell ref="V4:W4"/>
    <mergeCell ref="V5:W5"/>
    <mergeCell ref="V6:W6"/>
    <mergeCell ref="S4:U4"/>
    <mergeCell ref="S5:U5"/>
  </mergeCells>
  <printOptions/>
  <pageMargins left="0" right="0" top="0" bottom="0.25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C36"/>
  <sheetViews>
    <sheetView showGridLines="0" workbookViewId="0" topLeftCell="A1">
      <selection activeCell="X3" sqref="X3"/>
    </sheetView>
  </sheetViews>
  <sheetFormatPr defaultColWidth="9.140625" defaultRowHeight="12.75"/>
  <cols>
    <col min="1" max="1" width="3.00390625" style="0" customWidth="1"/>
    <col min="2" max="81" width="1.7109375" style="0" customWidth="1"/>
    <col min="82" max="82" width="3.00390625" style="0" customWidth="1"/>
  </cols>
  <sheetData>
    <row r="1" spans="1:81" ht="15" customHeight="1">
      <c r="A1" s="134" t="s">
        <v>72</v>
      </c>
      <c r="B1" s="134"/>
      <c r="C1" s="134"/>
      <c r="D1" s="134"/>
      <c r="E1" s="134"/>
      <c r="F1" s="134"/>
      <c r="G1" s="134"/>
      <c r="H1" s="134"/>
      <c r="I1" s="141" t="s">
        <v>140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Q1" s="139" t="s">
        <v>138</v>
      </c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</row>
    <row r="2" spans="1:81" ht="12.75">
      <c r="A2" s="138" t="s">
        <v>68</v>
      </c>
      <c r="B2" s="138"/>
      <c r="C2" s="138"/>
      <c r="D2" s="138"/>
      <c r="E2" s="138"/>
      <c r="F2" s="138"/>
      <c r="G2" s="138"/>
      <c r="I2" s="141" t="s">
        <v>141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0" t="s">
        <v>139</v>
      </c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</row>
    <row r="7" spans="72:81" ht="12.75">
      <c r="BT7" s="134" t="s">
        <v>88</v>
      </c>
      <c r="BU7" s="134"/>
      <c r="BV7" s="134"/>
      <c r="BW7" s="136"/>
      <c r="BX7" s="136"/>
      <c r="BY7" s="136"/>
      <c r="BZ7" s="136"/>
      <c r="CA7" s="136"/>
      <c r="CB7" s="136"/>
      <c r="CC7" s="136"/>
    </row>
    <row r="9" spans="1:81" ht="12.75">
      <c r="A9" s="134" t="s">
        <v>69</v>
      </c>
      <c r="B9" s="134"/>
      <c r="C9" s="136"/>
      <c r="D9" s="136"/>
      <c r="E9" s="136"/>
      <c r="F9" s="136"/>
      <c r="G9" s="136"/>
      <c r="H9" s="136"/>
      <c r="I9" s="136"/>
      <c r="J9" s="136"/>
      <c r="K9" s="134" t="s">
        <v>136</v>
      </c>
      <c r="L9" s="134"/>
      <c r="M9" s="134"/>
      <c r="N9" s="134"/>
      <c r="O9" s="134"/>
      <c r="P9" s="136"/>
      <c r="Q9" s="136"/>
      <c r="R9" s="136"/>
      <c r="S9" s="136"/>
      <c r="T9" s="136"/>
      <c r="U9" s="136"/>
      <c r="V9" s="136"/>
      <c r="W9" s="136"/>
      <c r="X9" s="134" t="s">
        <v>137</v>
      </c>
      <c r="Y9" s="134"/>
      <c r="Z9" s="134"/>
      <c r="AA9" s="134"/>
      <c r="AB9" s="136"/>
      <c r="AC9" s="136"/>
      <c r="AD9" s="136"/>
      <c r="AE9" s="136"/>
      <c r="AF9" s="136"/>
      <c r="AG9" s="136"/>
      <c r="AH9" s="136"/>
      <c r="AJ9" s="134" t="s">
        <v>71</v>
      </c>
      <c r="AK9" s="134"/>
      <c r="AL9" s="134"/>
      <c r="AM9" s="134"/>
      <c r="AN9" s="134"/>
      <c r="AO9" s="134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T9" s="134" t="s">
        <v>83</v>
      </c>
      <c r="BU9" s="134"/>
      <c r="BV9" s="134"/>
      <c r="BW9" s="136"/>
      <c r="BX9" s="136"/>
      <c r="BY9" s="136"/>
      <c r="BZ9" s="136"/>
      <c r="CA9" s="136"/>
      <c r="CB9" s="136"/>
      <c r="CC9" s="136"/>
    </row>
    <row r="10" spans="36:61" ht="12.75"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</row>
    <row r="11" spans="1:81" ht="12.75">
      <c r="A11" s="134" t="s">
        <v>70</v>
      </c>
      <c r="B11" s="134"/>
      <c r="C11" s="134"/>
      <c r="D11" s="134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T11" s="134" t="s">
        <v>84</v>
      </c>
      <c r="BU11" s="134"/>
      <c r="BV11" s="134"/>
      <c r="BW11" s="137"/>
      <c r="BX11" s="137"/>
      <c r="BY11" s="137"/>
      <c r="BZ11" s="137"/>
      <c r="CA11" s="137"/>
      <c r="CB11" s="137"/>
      <c r="CC11" s="137"/>
    </row>
    <row r="13" spans="2:81" ht="16.5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115" t="s">
        <v>73</v>
      </c>
      <c r="M13" s="115"/>
      <c r="N13" s="115"/>
      <c r="O13" s="115"/>
      <c r="P13" s="115"/>
      <c r="Q13" s="115"/>
      <c r="R13" s="115"/>
      <c r="S13" s="115"/>
      <c r="T13" s="115"/>
      <c r="U13" s="115"/>
      <c r="V13" s="115" t="s">
        <v>69</v>
      </c>
      <c r="W13" s="115"/>
      <c r="X13" s="115"/>
      <c r="Y13" s="115"/>
      <c r="Z13" s="115"/>
      <c r="AA13" s="127" t="s">
        <v>74</v>
      </c>
      <c r="AB13" s="128"/>
      <c r="AC13" s="128"/>
      <c r="AD13" s="128"/>
      <c r="AE13" s="128"/>
      <c r="AF13" s="128"/>
      <c r="AG13" s="128"/>
      <c r="AH13" s="128"/>
      <c r="AI13" s="128"/>
      <c r="AJ13" s="129"/>
      <c r="AK13" s="130" t="s">
        <v>81</v>
      </c>
      <c r="AL13" s="131"/>
      <c r="AM13" s="131"/>
      <c r="AN13" s="131"/>
      <c r="AO13" s="131"/>
      <c r="AP13" s="131"/>
      <c r="AQ13" s="131"/>
      <c r="AR13" s="131"/>
      <c r="AS13" s="131"/>
      <c r="AT13" s="114"/>
      <c r="AU13" s="115" t="s">
        <v>85</v>
      </c>
      <c r="AV13" s="115"/>
      <c r="AW13" s="115"/>
      <c r="AX13" s="115"/>
      <c r="AY13" s="115"/>
      <c r="AZ13" s="115"/>
      <c r="BA13" s="115"/>
      <c r="BB13" s="115" t="s">
        <v>89</v>
      </c>
      <c r="BC13" s="115"/>
      <c r="BD13" s="115"/>
      <c r="BE13" s="115"/>
      <c r="BF13" s="115"/>
      <c r="BG13" s="115"/>
      <c r="BH13" s="115"/>
      <c r="BI13" s="115"/>
      <c r="BJ13" s="106" t="s">
        <v>90</v>
      </c>
      <c r="BK13" s="106"/>
      <c r="BL13" s="106"/>
      <c r="BM13" s="106"/>
      <c r="BN13" s="106"/>
      <c r="BO13" s="106"/>
      <c r="BP13" s="106"/>
      <c r="BQ13" s="106"/>
      <c r="BR13" s="106"/>
      <c r="BS13" s="106"/>
      <c r="BT13" s="68"/>
      <c r="BU13" s="68"/>
      <c r="BV13" s="68"/>
      <c r="BW13" s="68"/>
      <c r="BX13" s="68"/>
      <c r="BY13" s="106" t="s">
        <v>91</v>
      </c>
      <c r="BZ13" s="106"/>
      <c r="CA13" s="106"/>
      <c r="CB13" s="106"/>
      <c r="CC13" s="106"/>
    </row>
    <row r="14" spans="2:81" ht="18" customHeight="1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105" t="s">
        <v>80</v>
      </c>
      <c r="M14" s="105"/>
      <c r="N14" s="105"/>
      <c r="O14" s="107" t="s">
        <v>79</v>
      </c>
      <c r="P14" s="107"/>
      <c r="Q14" s="107" t="s">
        <v>78</v>
      </c>
      <c r="R14" s="107"/>
      <c r="S14" s="107" t="s">
        <v>77</v>
      </c>
      <c r="T14" s="107"/>
      <c r="U14" s="107"/>
      <c r="V14" s="130"/>
      <c r="W14" s="131"/>
      <c r="X14" s="131"/>
      <c r="Y14" s="131"/>
      <c r="Z14" s="114"/>
      <c r="AA14" s="107" t="s">
        <v>75</v>
      </c>
      <c r="AB14" s="107"/>
      <c r="AC14" s="107"/>
      <c r="AD14" s="107"/>
      <c r="AE14" s="107"/>
      <c r="AF14" s="107" t="s">
        <v>76</v>
      </c>
      <c r="AG14" s="107"/>
      <c r="AH14" s="107"/>
      <c r="AI14" s="107"/>
      <c r="AJ14" s="107"/>
      <c r="AK14" s="115" t="s">
        <v>82</v>
      </c>
      <c r="AL14" s="115"/>
      <c r="AM14" s="115" t="s">
        <v>83</v>
      </c>
      <c r="AN14" s="115"/>
      <c r="AO14" s="115"/>
      <c r="AP14" s="115"/>
      <c r="AQ14" s="115" t="s">
        <v>84</v>
      </c>
      <c r="AR14" s="115"/>
      <c r="AS14" s="115"/>
      <c r="AT14" s="115"/>
      <c r="AU14" s="107" t="s">
        <v>86</v>
      </c>
      <c r="AV14" s="107"/>
      <c r="AW14" s="107"/>
      <c r="AX14" s="107" t="s">
        <v>87</v>
      </c>
      <c r="AY14" s="107"/>
      <c r="AZ14" s="107" t="s">
        <v>88</v>
      </c>
      <c r="BA14" s="107"/>
      <c r="BB14" s="107" t="s">
        <v>86</v>
      </c>
      <c r="BC14" s="107"/>
      <c r="BD14" s="107"/>
      <c r="BE14" s="107"/>
      <c r="BF14" s="107" t="s">
        <v>87</v>
      </c>
      <c r="BG14" s="107"/>
      <c r="BH14" s="107" t="s">
        <v>88</v>
      </c>
      <c r="BI14" s="107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68"/>
      <c r="BU14" s="68"/>
      <c r="BV14" s="68"/>
      <c r="BW14" s="68"/>
      <c r="BX14" s="68"/>
      <c r="BY14" s="106"/>
      <c r="BZ14" s="106"/>
      <c r="CA14" s="106"/>
      <c r="CB14" s="106"/>
      <c r="CC14" s="106"/>
    </row>
    <row r="15" spans="2:81" ht="15">
      <c r="B15" s="121" t="s">
        <v>71</v>
      </c>
      <c r="C15" s="122"/>
      <c r="D15" s="122"/>
      <c r="E15" s="122"/>
      <c r="F15" s="122"/>
      <c r="G15" s="122"/>
      <c r="H15" s="122"/>
      <c r="I15" s="122"/>
      <c r="J15" s="122"/>
      <c r="K15" s="123"/>
      <c r="L15" s="124"/>
      <c r="M15" s="125"/>
      <c r="N15" s="126"/>
      <c r="O15" s="124"/>
      <c r="P15" s="126"/>
      <c r="Q15" s="124"/>
      <c r="R15" s="126"/>
      <c r="S15" s="124"/>
      <c r="T15" s="125"/>
      <c r="U15" s="126"/>
      <c r="V15" s="124"/>
      <c r="W15" s="125"/>
      <c r="X15" s="125"/>
      <c r="Y15" s="125"/>
      <c r="Z15" s="126"/>
      <c r="AA15" s="124"/>
      <c r="AB15" s="125"/>
      <c r="AC15" s="125"/>
      <c r="AD15" s="125"/>
      <c r="AE15" s="126"/>
      <c r="AF15" s="124"/>
      <c r="AG15" s="125"/>
      <c r="AH15" s="125"/>
      <c r="AI15" s="125"/>
      <c r="AJ15" s="126"/>
      <c r="AK15" s="124"/>
      <c r="AL15" s="126"/>
      <c r="AM15" s="124"/>
      <c r="AN15" s="125"/>
      <c r="AO15" s="125"/>
      <c r="AP15" s="126"/>
      <c r="AQ15" s="124"/>
      <c r="AR15" s="125"/>
      <c r="AS15" s="125"/>
      <c r="AT15" s="126"/>
      <c r="AU15" s="124"/>
      <c r="AV15" s="125"/>
      <c r="AW15" s="126"/>
      <c r="AX15" s="124"/>
      <c r="AY15" s="126"/>
      <c r="AZ15" s="124"/>
      <c r="BA15" s="126"/>
      <c r="BB15" s="124"/>
      <c r="BC15" s="125"/>
      <c r="BD15" s="125"/>
      <c r="BE15" s="126"/>
      <c r="BF15" s="124"/>
      <c r="BG15" s="126"/>
      <c r="BH15" s="124"/>
      <c r="BI15" s="126"/>
      <c r="BJ15" s="124"/>
      <c r="BK15" s="125"/>
      <c r="BL15" s="125"/>
      <c r="BM15" s="125"/>
      <c r="BN15" s="125"/>
      <c r="BO15" s="125"/>
      <c r="BP15" s="125"/>
      <c r="BQ15" s="125"/>
      <c r="BR15" s="125"/>
      <c r="BS15" s="126"/>
      <c r="BT15" s="124"/>
      <c r="BU15" s="125"/>
      <c r="BV15" s="125"/>
      <c r="BW15" s="125"/>
      <c r="BX15" s="126"/>
      <c r="BY15" s="124"/>
      <c r="BZ15" s="125"/>
      <c r="CA15" s="125"/>
      <c r="CB15" s="125"/>
      <c r="CC15" s="126"/>
    </row>
    <row r="16" spans="2:81" s="48" customFormat="1" ht="9.75" customHeight="1">
      <c r="B16" s="49">
        <v>1</v>
      </c>
      <c r="C16" s="49">
        <v>2</v>
      </c>
      <c r="D16" s="49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9">
        <v>9</v>
      </c>
      <c r="K16" s="49">
        <v>10</v>
      </c>
      <c r="L16" s="49">
        <v>11</v>
      </c>
      <c r="M16" s="49">
        <v>12</v>
      </c>
      <c r="N16" s="49">
        <v>13</v>
      </c>
      <c r="O16" s="49">
        <v>14</v>
      </c>
      <c r="P16" s="49">
        <v>15</v>
      </c>
      <c r="Q16" s="49">
        <v>16</v>
      </c>
      <c r="R16" s="49">
        <v>17</v>
      </c>
      <c r="S16" s="49">
        <v>18</v>
      </c>
      <c r="T16" s="49">
        <v>19</v>
      </c>
      <c r="U16" s="49">
        <v>20</v>
      </c>
      <c r="V16" s="49">
        <v>21</v>
      </c>
      <c r="W16" s="49">
        <v>22</v>
      </c>
      <c r="X16" s="49">
        <v>23</v>
      </c>
      <c r="Y16" s="49">
        <v>24</v>
      </c>
      <c r="Z16" s="49">
        <v>25</v>
      </c>
      <c r="AA16" s="49">
        <v>26</v>
      </c>
      <c r="AB16" s="49">
        <v>27</v>
      </c>
      <c r="AC16" s="49">
        <v>28</v>
      </c>
      <c r="AD16" s="49">
        <v>29</v>
      </c>
      <c r="AE16" s="49">
        <v>30</v>
      </c>
      <c r="AF16" s="49">
        <v>31</v>
      </c>
      <c r="AG16" s="49">
        <v>32</v>
      </c>
      <c r="AH16" s="49">
        <v>33</v>
      </c>
      <c r="AI16" s="49">
        <v>34</v>
      </c>
      <c r="AJ16" s="49">
        <v>35</v>
      </c>
      <c r="AK16" s="49">
        <v>36</v>
      </c>
      <c r="AL16" s="49">
        <v>37</v>
      </c>
      <c r="AM16" s="49">
        <v>38</v>
      </c>
      <c r="AN16" s="49">
        <v>39</v>
      </c>
      <c r="AO16" s="49">
        <v>40</v>
      </c>
      <c r="AP16" s="49">
        <v>41</v>
      </c>
      <c r="AQ16" s="49">
        <v>42</v>
      </c>
      <c r="AR16" s="49">
        <v>43</v>
      </c>
      <c r="AS16" s="49">
        <v>44</v>
      </c>
      <c r="AT16" s="49">
        <v>45</v>
      </c>
      <c r="AU16" s="49">
        <v>46</v>
      </c>
      <c r="AV16" s="49">
        <v>47</v>
      </c>
      <c r="AW16" s="49">
        <v>48</v>
      </c>
      <c r="AX16" s="49">
        <v>49</v>
      </c>
      <c r="AY16" s="49">
        <v>50</v>
      </c>
      <c r="AZ16" s="49">
        <v>51</v>
      </c>
      <c r="BA16" s="49">
        <v>52</v>
      </c>
      <c r="BB16" s="49">
        <v>53</v>
      </c>
      <c r="BC16" s="49">
        <v>54</v>
      </c>
      <c r="BD16" s="49">
        <v>55</v>
      </c>
      <c r="BE16" s="49">
        <v>56</v>
      </c>
      <c r="BF16" s="49">
        <v>57</v>
      </c>
      <c r="BG16" s="49">
        <v>58</v>
      </c>
      <c r="BH16" s="49">
        <v>59</v>
      </c>
      <c r="BI16" s="49">
        <v>60</v>
      </c>
      <c r="BJ16" s="49">
        <v>61</v>
      </c>
      <c r="BK16" s="49">
        <v>62</v>
      </c>
      <c r="BL16" s="49">
        <v>63</v>
      </c>
      <c r="BM16" s="49">
        <v>64</v>
      </c>
      <c r="BN16" s="49">
        <v>65</v>
      </c>
      <c r="BO16" s="49">
        <v>66</v>
      </c>
      <c r="BP16" s="49">
        <v>67</v>
      </c>
      <c r="BQ16" s="49">
        <v>68</v>
      </c>
      <c r="BR16" s="49">
        <v>69</v>
      </c>
      <c r="BS16" s="49">
        <v>70</v>
      </c>
      <c r="BT16" s="49">
        <v>71</v>
      </c>
      <c r="BU16" s="49">
        <v>72</v>
      </c>
      <c r="BV16" s="49">
        <v>73</v>
      </c>
      <c r="BW16" s="49">
        <v>74</v>
      </c>
      <c r="BX16" s="49">
        <v>75</v>
      </c>
      <c r="BY16" s="49">
        <v>76</v>
      </c>
      <c r="BZ16" s="49">
        <v>77</v>
      </c>
      <c r="CA16" s="49">
        <v>78</v>
      </c>
      <c r="CB16" s="49">
        <v>79</v>
      </c>
      <c r="CC16" s="49">
        <v>80</v>
      </c>
    </row>
    <row r="17" spans="2:81" s="48" customFormat="1" ht="3.7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</row>
    <row r="18" spans="2:81" ht="29.25" customHeigh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105" t="s">
        <v>92</v>
      </c>
      <c r="M18" s="105"/>
      <c r="N18" s="105"/>
      <c r="O18" s="105"/>
      <c r="P18" s="105"/>
      <c r="Q18" s="105" t="s">
        <v>93</v>
      </c>
      <c r="R18" s="105"/>
      <c r="S18" s="105"/>
      <c r="T18" s="105"/>
      <c r="U18" s="105"/>
      <c r="V18" s="105" t="s">
        <v>94</v>
      </c>
      <c r="W18" s="105"/>
      <c r="X18" s="105"/>
      <c r="Y18" s="105"/>
      <c r="Z18" s="105"/>
      <c r="AA18" s="105" t="s">
        <v>95</v>
      </c>
      <c r="AB18" s="105"/>
      <c r="AC18" s="105"/>
      <c r="AD18" s="105"/>
      <c r="AE18" s="105"/>
      <c r="AF18" s="105" t="s">
        <v>96</v>
      </c>
      <c r="AG18" s="105"/>
      <c r="AH18" s="105"/>
      <c r="AI18" s="105"/>
      <c r="AJ18" s="105"/>
      <c r="AK18" s="105" t="s">
        <v>97</v>
      </c>
      <c r="AL18" s="105"/>
      <c r="AM18" s="105"/>
      <c r="AN18" s="105"/>
      <c r="AO18" s="105"/>
      <c r="AP18" s="105" t="s">
        <v>98</v>
      </c>
      <c r="AQ18" s="105"/>
      <c r="AR18" s="105"/>
      <c r="AS18" s="105"/>
      <c r="AT18" s="105"/>
      <c r="AU18" s="105" t="s">
        <v>99</v>
      </c>
      <c r="AV18" s="105"/>
      <c r="AW18" s="105"/>
      <c r="AX18" s="105"/>
      <c r="AY18" s="105"/>
      <c r="AZ18" s="105" t="s">
        <v>100</v>
      </c>
      <c r="BA18" s="105"/>
      <c r="BB18" s="105"/>
      <c r="BC18" s="105"/>
      <c r="BD18" s="105"/>
      <c r="BE18" s="105" t="s">
        <v>101</v>
      </c>
      <c r="BF18" s="105"/>
      <c r="BG18" s="105"/>
      <c r="BH18" s="105"/>
      <c r="BI18" s="105"/>
      <c r="BJ18" s="105" t="s">
        <v>102</v>
      </c>
      <c r="BK18" s="105"/>
      <c r="BL18" s="105"/>
      <c r="BM18" s="105"/>
      <c r="BN18" s="105"/>
      <c r="BO18" s="105" t="s">
        <v>103</v>
      </c>
      <c r="BP18" s="105"/>
      <c r="BQ18" s="105"/>
      <c r="BR18" s="105"/>
      <c r="BS18" s="105"/>
      <c r="BT18" s="105" t="s">
        <v>104</v>
      </c>
      <c r="BU18" s="105"/>
      <c r="BV18" s="105"/>
      <c r="BW18" s="105"/>
      <c r="BX18" s="105"/>
      <c r="BY18" s="106" t="s">
        <v>91</v>
      </c>
      <c r="BZ18" s="106"/>
      <c r="CA18" s="106"/>
      <c r="CB18" s="106"/>
      <c r="CC18" s="106"/>
    </row>
    <row r="19" spans="2:81" ht="15">
      <c r="B19" s="121" t="s">
        <v>105</v>
      </c>
      <c r="C19" s="122"/>
      <c r="D19" s="122"/>
      <c r="E19" s="122"/>
      <c r="F19" s="122"/>
      <c r="G19" s="122"/>
      <c r="H19" s="122"/>
      <c r="I19" s="122"/>
      <c r="J19" s="122"/>
      <c r="K19" s="123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</row>
    <row r="20" spans="2:81" s="47" customFormat="1" ht="9.75" customHeight="1">
      <c r="B20" s="49"/>
      <c r="C20" s="49"/>
      <c r="D20" s="49"/>
      <c r="E20" s="49"/>
      <c r="F20" s="49"/>
      <c r="G20" s="49"/>
      <c r="H20" s="49"/>
      <c r="I20" s="49"/>
      <c r="J20" s="49"/>
      <c r="K20" s="49">
        <v>10</v>
      </c>
      <c r="L20" s="49"/>
      <c r="M20" s="49"/>
      <c r="N20" s="49"/>
      <c r="O20" s="49"/>
      <c r="P20" s="49"/>
      <c r="Q20" s="49"/>
      <c r="R20" s="49"/>
      <c r="S20" s="49"/>
      <c r="T20" s="49"/>
      <c r="U20" s="49">
        <v>20</v>
      </c>
      <c r="V20" s="49"/>
      <c r="W20" s="49"/>
      <c r="X20" s="49"/>
      <c r="Y20" s="49"/>
      <c r="Z20" s="49"/>
      <c r="AA20" s="49"/>
      <c r="AB20" s="49"/>
      <c r="AC20" s="49"/>
      <c r="AD20" s="49"/>
      <c r="AE20" s="49">
        <v>30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>
        <v>40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>
        <v>50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>
        <v>60</v>
      </c>
      <c r="BJ20" s="49"/>
      <c r="BK20" s="49"/>
      <c r="BL20" s="49"/>
      <c r="BM20" s="49"/>
      <c r="BN20" s="49"/>
      <c r="BO20" s="49"/>
      <c r="BP20" s="49"/>
      <c r="BQ20" s="49"/>
      <c r="BR20" s="49"/>
      <c r="BS20" s="49">
        <v>70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>
        <v>80</v>
      </c>
    </row>
    <row r="21" s="50" customFormat="1" ht="3.75" customHeight="1"/>
    <row r="22" spans="2:81" ht="24" customHeight="1">
      <c r="B22" s="117"/>
      <c r="C22" s="118"/>
      <c r="D22" s="118"/>
      <c r="E22" s="118"/>
      <c r="F22" s="118"/>
      <c r="G22" s="118"/>
      <c r="H22" s="118"/>
      <c r="I22" s="118"/>
      <c r="J22" s="118"/>
      <c r="K22" s="119"/>
      <c r="L22" s="114" t="s">
        <v>106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20" t="s">
        <v>110</v>
      </c>
      <c r="AQ22" s="120"/>
      <c r="AR22" s="120"/>
      <c r="AS22" s="120"/>
      <c r="AT22" s="120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106" t="s">
        <v>91</v>
      </c>
      <c r="BZ22" s="106"/>
      <c r="CA22" s="106"/>
      <c r="CB22" s="106"/>
      <c r="CC22" s="106"/>
    </row>
    <row r="23" spans="2:81" ht="12.75">
      <c r="B23" s="111"/>
      <c r="C23" s="112"/>
      <c r="D23" s="112"/>
      <c r="E23" s="112"/>
      <c r="F23" s="112"/>
      <c r="G23" s="112"/>
      <c r="H23" s="112"/>
      <c r="I23" s="112"/>
      <c r="J23" s="112"/>
      <c r="K23" s="113"/>
      <c r="L23" s="116" t="s">
        <v>107</v>
      </c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 t="s">
        <v>108</v>
      </c>
      <c r="AG23" s="107"/>
      <c r="AH23" s="107"/>
      <c r="AI23" s="107"/>
      <c r="AJ23" s="107"/>
      <c r="AK23" s="107" t="s">
        <v>109</v>
      </c>
      <c r="AL23" s="107"/>
      <c r="AM23" s="107"/>
      <c r="AN23" s="107"/>
      <c r="AO23" s="107"/>
      <c r="AP23" s="67" t="s">
        <v>111</v>
      </c>
      <c r="AQ23" s="67"/>
      <c r="AR23" s="67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106"/>
      <c r="BZ23" s="106"/>
      <c r="CA23" s="106"/>
      <c r="CB23" s="106"/>
      <c r="CC23" s="106"/>
    </row>
    <row r="24" spans="2:81" ht="15">
      <c r="B24" s="108" t="s">
        <v>112</v>
      </c>
      <c r="C24" s="109"/>
      <c r="D24" s="109"/>
      <c r="E24" s="109"/>
      <c r="F24" s="109"/>
      <c r="G24" s="109"/>
      <c r="H24" s="109"/>
      <c r="I24" s="109"/>
      <c r="J24" s="109"/>
      <c r="K24" s="110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</row>
    <row r="25" spans="2:81" s="47" customFormat="1" ht="9.75" customHeight="1">
      <c r="B25" s="49"/>
      <c r="C25" s="49"/>
      <c r="D25" s="49"/>
      <c r="E25" s="49"/>
      <c r="F25" s="49"/>
      <c r="G25" s="49"/>
      <c r="H25" s="49"/>
      <c r="I25" s="49"/>
      <c r="J25" s="49"/>
      <c r="K25" s="49">
        <v>10</v>
      </c>
      <c r="L25" s="49"/>
      <c r="M25" s="49"/>
      <c r="N25" s="49"/>
      <c r="O25" s="49"/>
      <c r="P25" s="49"/>
      <c r="Q25" s="49"/>
      <c r="R25" s="49"/>
      <c r="S25" s="49"/>
      <c r="T25" s="49"/>
      <c r="U25" s="49">
        <v>20</v>
      </c>
      <c r="V25" s="49"/>
      <c r="W25" s="49"/>
      <c r="X25" s="49"/>
      <c r="Y25" s="49"/>
      <c r="Z25" s="49"/>
      <c r="AA25" s="49"/>
      <c r="AB25" s="49"/>
      <c r="AC25" s="49"/>
      <c r="AD25" s="49"/>
      <c r="AE25" s="49">
        <v>30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>
        <v>40</v>
      </c>
      <c r="AP25" s="49"/>
      <c r="AQ25" s="49"/>
      <c r="AR25" s="49"/>
      <c r="AS25" s="49"/>
      <c r="AT25" s="49"/>
      <c r="AU25" s="49"/>
      <c r="AV25" s="49"/>
      <c r="AW25" s="49"/>
      <c r="AX25" s="49"/>
      <c r="AY25" s="49">
        <v>50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>
        <v>60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49">
        <v>70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>
        <v>80</v>
      </c>
    </row>
    <row r="26" ht="3.75" customHeight="1"/>
    <row r="27" spans="2:81" ht="24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 t="s">
        <v>113</v>
      </c>
      <c r="M27" s="70"/>
      <c r="N27" s="70"/>
      <c r="O27" s="70"/>
      <c r="P27" s="70"/>
      <c r="Q27" s="71"/>
      <c r="R27" s="107" t="s">
        <v>114</v>
      </c>
      <c r="S27" s="107"/>
      <c r="T27" s="107"/>
      <c r="U27" s="107"/>
      <c r="V27" s="105" t="s">
        <v>115</v>
      </c>
      <c r="W27" s="105"/>
      <c r="X27" s="105"/>
      <c r="Y27" s="105"/>
      <c r="Z27" s="105"/>
      <c r="AA27" s="105"/>
      <c r="AB27" s="105"/>
      <c r="AC27" s="105"/>
      <c r="AD27" s="105"/>
      <c r="AE27" s="105"/>
      <c r="AF27" s="105" t="s">
        <v>116</v>
      </c>
      <c r="AG27" s="105"/>
      <c r="AH27" s="105"/>
      <c r="AI27" s="105"/>
      <c r="AJ27" s="105"/>
      <c r="AK27" s="107" t="s">
        <v>117</v>
      </c>
      <c r="AL27" s="107"/>
      <c r="AM27" s="107"/>
      <c r="AN27" s="107"/>
      <c r="AO27" s="107"/>
      <c r="AP27" s="107"/>
      <c r="AQ27" s="107"/>
      <c r="AR27" s="107"/>
      <c r="AS27" s="107"/>
      <c r="AT27" s="107"/>
      <c r="AU27" s="107" t="s">
        <v>118</v>
      </c>
      <c r="AV27" s="107"/>
      <c r="AW27" s="107"/>
      <c r="AX27" s="107"/>
      <c r="AY27" s="107"/>
      <c r="AZ27" s="107" t="s">
        <v>119</v>
      </c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20" t="s">
        <v>110</v>
      </c>
      <c r="BP27" s="120"/>
      <c r="BQ27" s="120"/>
      <c r="BR27" s="120"/>
      <c r="BS27" s="120"/>
      <c r="BT27" s="105" t="s">
        <v>120</v>
      </c>
      <c r="BU27" s="105"/>
      <c r="BV27" s="105"/>
      <c r="BW27" s="105"/>
      <c r="BX27" s="105"/>
      <c r="BY27" s="106" t="s">
        <v>91</v>
      </c>
      <c r="BZ27" s="106"/>
      <c r="CA27" s="106"/>
      <c r="CB27" s="106"/>
      <c r="CC27" s="106"/>
    </row>
    <row r="28" spans="2:81" ht="12.7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102"/>
      <c r="M28" s="103"/>
      <c r="N28" s="103"/>
      <c r="O28" s="103"/>
      <c r="P28" s="103"/>
      <c r="Q28" s="104"/>
      <c r="R28" s="107"/>
      <c r="S28" s="107"/>
      <c r="T28" s="107"/>
      <c r="U28" s="107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67" t="s">
        <v>111</v>
      </c>
      <c r="BP28" s="67"/>
      <c r="BQ28" s="67"/>
      <c r="BR28" s="67"/>
      <c r="BS28" s="67"/>
      <c r="BT28" s="105"/>
      <c r="BU28" s="105"/>
      <c r="BV28" s="105"/>
      <c r="BW28" s="105"/>
      <c r="BX28" s="105"/>
      <c r="BY28" s="106"/>
      <c r="BZ28" s="106"/>
      <c r="CA28" s="106"/>
      <c r="CB28" s="106"/>
      <c r="CC28" s="106"/>
    </row>
    <row r="29" spans="2:81" ht="15">
      <c r="B29" s="108" t="s">
        <v>121</v>
      </c>
      <c r="C29" s="109"/>
      <c r="D29" s="109"/>
      <c r="E29" s="109"/>
      <c r="F29" s="109"/>
      <c r="G29" s="109"/>
      <c r="H29" s="109"/>
      <c r="I29" s="109"/>
      <c r="J29" s="109"/>
      <c r="K29" s="110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</row>
    <row r="30" spans="2:81" ht="15">
      <c r="B30" s="108" t="s">
        <v>122</v>
      </c>
      <c r="C30" s="109"/>
      <c r="D30" s="109"/>
      <c r="E30" s="109"/>
      <c r="F30" s="109"/>
      <c r="G30" s="109"/>
      <c r="H30" s="109"/>
      <c r="I30" s="109"/>
      <c r="J30" s="109"/>
      <c r="K30" s="110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67"/>
      <c r="BZ30" s="67"/>
      <c r="CA30" s="67"/>
      <c r="CB30" s="67"/>
      <c r="CC30" s="67"/>
    </row>
    <row r="31" spans="2:81" ht="15">
      <c r="B31" s="108" t="s">
        <v>123</v>
      </c>
      <c r="C31" s="109"/>
      <c r="D31" s="109"/>
      <c r="E31" s="109"/>
      <c r="F31" s="109"/>
      <c r="G31" s="109"/>
      <c r="H31" s="109"/>
      <c r="I31" s="109"/>
      <c r="J31" s="109"/>
      <c r="K31" s="110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67"/>
      <c r="BZ31" s="67"/>
      <c r="CA31" s="67"/>
      <c r="CB31" s="67"/>
      <c r="CC31" s="67"/>
    </row>
    <row r="32" spans="2:81" ht="15">
      <c r="B32" s="108" t="s">
        <v>124</v>
      </c>
      <c r="C32" s="109"/>
      <c r="D32" s="109"/>
      <c r="E32" s="109"/>
      <c r="F32" s="109"/>
      <c r="G32" s="109"/>
      <c r="H32" s="109"/>
      <c r="I32" s="109"/>
      <c r="J32" s="109"/>
      <c r="K32" s="110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67"/>
      <c r="BZ32" s="67"/>
      <c r="CA32" s="67"/>
      <c r="CB32" s="67"/>
      <c r="CC32" s="67"/>
    </row>
    <row r="33" spans="1:81" ht="12.75">
      <c r="A33" s="132" t="s">
        <v>125</v>
      </c>
      <c r="B33" s="132"/>
      <c r="C33" s="132"/>
      <c r="D33" s="132"/>
      <c r="E33" s="132"/>
      <c r="F33" s="132"/>
      <c r="G33" s="133" t="s">
        <v>126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 t="s">
        <v>127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 t="s">
        <v>128</v>
      </c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 t="s">
        <v>129</v>
      </c>
      <c r="BP33" s="133"/>
      <c r="BQ33" s="133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</row>
    <row r="34" spans="1:81" ht="12.75">
      <c r="A34" s="52"/>
      <c r="B34" s="52"/>
      <c r="C34" s="52"/>
      <c r="D34" s="52"/>
      <c r="E34" s="52"/>
      <c r="F34" s="52"/>
      <c r="G34" s="133" t="s">
        <v>130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 t="s">
        <v>131</v>
      </c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52" t="s">
        <v>132</v>
      </c>
      <c r="BK34" s="52"/>
      <c r="BL34" s="52"/>
      <c r="BM34" s="52"/>
      <c r="BN34" s="52"/>
      <c r="BO34" s="52"/>
      <c r="BP34" s="52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</row>
    <row r="35" spans="1:81" ht="12.75">
      <c r="A35" s="52"/>
      <c r="B35" s="52"/>
      <c r="C35" s="52"/>
      <c r="D35" s="52"/>
      <c r="E35" s="52"/>
      <c r="F35" s="52"/>
      <c r="G35" s="133" t="s">
        <v>133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</row>
    <row r="36" spans="1:81" ht="12.75">
      <c r="A36" s="52"/>
      <c r="B36" s="52"/>
      <c r="C36" s="52"/>
      <c r="D36" s="52"/>
      <c r="E36" s="52"/>
      <c r="F36" s="52"/>
      <c r="G36" s="133" t="s">
        <v>134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 t="s">
        <v>135</v>
      </c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</row>
  </sheetData>
  <mergeCells count="169">
    <mergeCell ref="BQ1:CC1"/>
    <mergeCell ref="BL2:CC2"/>
    <mergeCell ref="I1:BL1"/>
    <mergeCell ref="I2:BK2"/>
    <mergeCell ref="BW7:CC7"/>
    <mergeCell ref="BW9:CC9"/>
    <mergeCell ref="BW11:CC11"/>
    <mergeCell ref="A1:H1"/>
    <mergeCell ref="A2:G2"/>
    <mergeCell ref="BT7:BV7"/>
    <mergeCell ref="BT9:BV9"/>
    <mergeCell ref="AP9:BI9"/>
    <mergeCell ref="C9:J9"/>
    <mergeCell ref="X9:AA9"/>
    <mergeCell ref="AJ10:BI10"/>
    <mergeCell ref="AJ11:BI11"/>
    <mergeCell ref="G36:U36"/>
    <mergeCell ref="V36:AQ36"/>
    <mergeCell ref="AR36:AU36"/>
    <mergeCell ref="AV36:CC36"/>
    <mergeCell ref="BQ34:CC34"/>
    <mergeCell ref="G34:T34"/>
    <mergeCell ref="G35:Z35"/>
    <mergeCell ref="BT11:BV11"/>
    <mergeCell ref="AA35:CC35"/>
    <mergeCell ref="U34:AO34"/>
    <mergeCell ref="AP34:AU34"/>
    <mergeCell ref="AV34:BI34"/>
    <mergeCell ref="A11:D11"/>
    <mergeCell ref="A9:B9"/>
    <mergeCell ref="K9:O9"/>
    <mergeCell ref="P9:W9"/>
    <mergeCell ref="E11:AH11"/>
    <mergeCell ref="AB9:AH9"/>
    <mergeCell ref="BO33:BQ33"/>
    <mergeCell ref="BR33:CC33"/>
    <mergeCell ref="BY30:CC30"/>
    <mergeCell ref="BY31:CC31"/>
    <mergeCell ref="BY32:CC32"/>
    <mergeCell ref="AF33:AI33"/>
    <mergeCell ref="AJ33:AY33"/>
    <mergeCell ref="AZ33:BE33"/>
    <mergeCell ref="BF33:BN33"/>
    <mergeCell ref="A33:F33"/>
    <mergeCell ref="G33:L33"/>
    <mergeCell ref="M33:AE33"/>
    <mergeCell ref="AJ9:AO9"/>
    <mergeCell ref="B31:K31"/>
    <mergeCell ref="B32:K32"/>
    <mergeCell ref="L30:BX30"/>
    <mergeCell ref="L31:BX31"/>
    <mergeCell ref="L32:BX32"/>
    <mergeCell ref="BO29:BS29"/>
    <mergeCell ref="BY29:CC29"/>
    <mergeCell ref="B30:K30"/>
    <mergeCell ref="AF29:AJ29"/>
    <mergeCell ref="AK29:AT29"/>
    <mergeCell ref="AU29:AY29"/>
    <mergeCell ref="AZ29:BN29"/>
    <mergeCell ref="B29:K29"/>
    <mergeCell ref="L29:Q29"/>
    <mergeCell ref="R29:U29"/>
    <mergeCell ref="BY13:CC14"/>
    <mergeCell ref="AU27:AY28"/>
    <mergeCell ref="AZ27:BN28"/>
    <mergeCell ref="BO27:BS27"/>
    <mergeCell ref="BB13:BI13"/>
    <mergeCell ref="BB14:BE14"/>
    <mergeCell ref="BF14:BG14"/>
    <mergeCell ref="AZ15:BA15"/>
    <mergeCell ref="BB15:BE15"/>
    <mergeCell ref="BF15:BG15"/>
    <mergeCell ref="AK27:AT28"/>
    <mergeCell ref="V29:AE29"/>
    <mergeCell ref="BJ13:BS14"/>
    <mergeCell ref="BT13:BX14"/>
    <mergeCell ref="BT29:BX29"/>
    <mergeCell ref="BH14:BI14"/>
    <mergeCell ref="AF15:AJ15"/>
    <mergeCell ref="AK15:AL15"/>
    <mergeCell ref="AM15:AP15"/>
    <mergeCell ref="V15:Z15"/>
    <mergeCell ref="B13:K14"/>
    <mergeCell ref="AU13:BA13"/>
    <mergeCell ref="AU14:AW14"/>
    <mergeCell ref="AX14:AY14"/>
    <mergeCell ref="AZ14:BA14"/>
    <mergeCell ref="V14:Z14"/>
    <mergeCell ref="AK13:AT13"/>
    <mergeCell ref="AK14:AL14"/>
    <mergeCell ref="AM14:AP14"/>
    <mergeCell ref="AQ14:AT14"/>
    <mergeCell ref="L13:U13"/>
    <mergeCell ref="V13:Z13"/>
    <mergeCell ref="AA14:AE14"/>
    <mergeCell ref="AF14:AJ14"/>
    <mergeCell ref="S14:U14"/>
    <mergeCell ref="Q14:R14"/>
    <mergeCell ref="O14:P14"/>
    <mergeCell ref="L14:N14"/>
    <mergeCell ref="AA13:AJ13"/>
    <mergeCell ref="BJ15:BS15"/>
    <mergeCell ref="AA18:AE18"/>
    <mergeCell ref="AF18:AJ18"/>
    <mergeCell ref="AK18:AO18"/>
    <mergeCell ref="AP18:AT18"/>
    <mergeCell ref="BO18:BS18"/>
    <mergeCell ref="AA15:AE15"/>
    <mergeCell ref="AQ15:AT15"/>
    <mergeCell ref="AU15:AW15"/>
    <mergeCell ref="AX15:AY15"/>
    <mergeCell ref="L18:P18"/>
    <mergeCell ref="Q18:U18"/>
    <mergeCell ref="V18:Z18"/>
    <mergeCell ref="BH15:BI15"/>
    <mergeCell ref="L15:N15"/>
    <mergeCell ref="O15:P15"/>
    <mergeCell ref="Q15:R15"/>
    <mergeCell ref="S15:U15"/>
    <mergeCell ref="BT18:BX18"/>
    <mergeCell ref="BY18:CC18"/>
    <mergeCell ref="B15:K15"/>
    <mergeCell ref="AU18:AY18"/>
    <mergeCell ref="AZ18:BD18"/>
    <mergeCell ref="BE18:BI18"/>
    <mergeCell ref="BJ18:BN18"/>
    <mergeCell ref="BT15:BX15"/>
    <mergeCell ref="BY15:CC15"/>
    <mergeCell ref="B18:K18"/>
    <mergeCell ref="B19:K19"/>
    <mergeCell ref="L19:P19"/>
    <mergeCell ref="Q19:U19"/>
    <mergeCell ref="V19:Z19"/>
    <mergeCell ref="BJ19:BN19"/>
    <mergeCell ref="AA19:AE19"/>
    <mergeCell ref="AF19:AJ19"/>
    <mergeCell ref="AK19:AO19"/>
    <mergeCell ref="AP19:AT19"/>
    <mergeCell ref="BO19:BS19"/>
    <mergeCell ref="BT19:BX19"/>
    <mergeCell ref="BY19:CC19"/>
    <mergeCell ref="B22:K22"/>
    <mergeCell ref="AP22:AT22"/>
    <mergeCell ref="AU22:BX23"/>
    <mergeCell ref="BY22:CC23"/>
    <mergeCell ref="AU19:AY19"/>
    <mergeCell ref="AZ19:BD19"/>
    <mergeCell ref="BE19:BI19"/>
    <mergeCell ref="L22:AO22"/>
    <mergeCell ref="L23:AE23"/>
    <mergeCell ref="AF23:AJ23"/>
    <mergeCell ref="AK23:AO23"/>
    <mergeCell ref="AP23:AT23"/>
    <mergeCell ref="B24:K24"/>
    <mergeCell ref="L24:AE24"/>
    <mergeCell ref="AF24:AJ24"/>
    <mergeCell ref="AK24:AO24"/>
    <mergeCell ref="AP24:AT24"/>
    <mergeCell ref="B23:K23"/>
    <mergeCell ref="AU24:BX24"/>
    <mergeCell ref="BY24:CC24"/>
    <mergeCell ref="B27:K28"/>
    <mergeCell ref="L27:Q28"/>
    <mergeCell ref="BO28:BS28"/>
    <mergeCell ref="BT27:BX28"/>
    <mergeCell ref="BY27:CC28"/>
    <mergeCell ref="R27:U28"/>
    <mergeCell ref="V27:AE28"/>
    <mergeCell ref="AF27:AJ28"/>
  </mergeCells>
  <printOptions/>
  <pageMargins left="0.2" right="0.19" top="0.17" bottom="0.23" header="0.17" footer="0.17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44"/>
  <sheetViews>
    <sheetView showGridLines="0"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15.140625" style="0" customWidth="1"/>
    <col min="4" max="12" width="4.7109375" style="0" customWidth="1"/>
    <col min="13" max="13" width="4.7109375" style="0" bestFit="1" customWidth="1"/>
    <col min="14" max="18" width="7.28125" style="0" customWidth="1"/>
    <col min="19" max="23" width="2.8515625" style="0" customWidth="1"/>
    <col min="24" max="24" width="6.421875" style="0" customWidth="1"/>
  </cols>
  <sheetData>
    <row r="1" spans="1:24" ht="17.25" thickBot="1">
      <c r="A1" s="9" t="s">
        <v>29</v>
      </c>
      <c r="B1" s="98"/>
      <c r="C1" s="98"/>
      <c r="D1" s="10" t="s">
        <v>30</v>
      </c>
      <c r="E1" s="11"/>
      <c r="F1" s="11"/>
      <c r="G1" s="11"/>
      <c r="H1" s="11"/>
      <c r="I1" s="98"/>
      <c r="J1" s="98"/>
      <c r="K1" s="98"/>
      <c r="L1" s="98"/>
      <c r="M1" s="12" t="s">
        <v>31</v>
      </c>
      <c r="N1" s="11"/>
      <c r="O1" s="11"/>
      <c r="P1" s="11"/>
      <c r="Q1" s="98"/>
      <c r="R1" s="98"/>
      <c r="S1" s="100" t="s">
        <v>41</v>
      </c>
      <c r="T1" s="100"/>
      <c r="U1" s="100"/>
      <c r="V1" s="100"/>
      <c r="W1" s="97"/>
      <c r="X1" s="97"/>
    </row>
    <row r="2" spans="2:24" ht="12.75">
      <c r="B2" s="72" t="s">
        <v>67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77" t="s">
        <v>66</v>
      </c>
      <c r="T2" s="78"/>
      <c r="U2" s="78"/>
      <c r="V2" s="78"/>
      <c r="W2" s="78"/>
      <c r="X2" s="78"/>
    </row>
    <row r="3" spans="1:24" s="2" customFormat="1" ht="13.5" thickBot="1">
      <c r="A3" s="8"/>
      <c r="B3" s="13" t="s">
        <v>51</v>
      </c>
      <c r="C3" s="14" t="s">
        <v>52</v>
      </c>
      <c r="D3" s="14" t="s">
        <v>53</v>
      </c>
      <c r="E3" s="14" t="s">
        <v>54</v>
      </c>
      <c r="F3" s="14" t="s">
        <v>55</v>
      </c>
      <c r="G3" s="14" t="s">
        <v>56</v>
      </c>
      <c r="H3" s="14" t="s">
        <v>57</v>
      </c>
      <c r="I3" s="14" t="s">
        <v>58</v>
      </c>
      <c r="J3" s="14" t="s">
        <v>59</v>
      </c>
      <c r="K3" s="14" t="s">
        <v>60</v>
      </c>
      <c r="L3" s="14" t="s">
        <v>61</v>
      </c>
      <c r="M3" s="14" t="s">
        <v>62</v>
      </c>
      <c r="N3" s="14"/>
      <c r="O3" s="14" t="s">
        <v>63</v>
      </c>
      <c r="P3" s="14" t="s">
        <v>64</v>
      </c>
      <c r="Q3" s="14"/>
      <c r="R3" s="14" t="s">
        <v>65</v>
      </c>
      <c r="S3" s="15"/>
      <c r="T3" s="16"/>
      <c r="U3" s="16"/>
      <c r="V3" s="16"/>
      <c r="W3" s="17"/>
      <c r="X3" s="8"/>
    </row>
    <row r="4" spans="1:24" ht="13.5" thickTop="1">
      <c r="A4" s="20"/>
      <c r="B4" s="24" t="s">
        <v>2</v>
      </c>
      <c r="C4" s="6" t="s">
        <v>2</v>
      </c>
      <c r="D4" s="101" t="s">
        <v>28</v>
      </c>
      <c r="E4" s="101"/>
      <c r="F4" s="101"/>
      <c r="G4" s="101"/>
      <c r="H4" s="101"/>
      <c r="I4" s="101"/>
      <c r="J4" s="101"/>
      <c r="K4" s="101"/>
      <c r="L4" s="101"/>
      <c r="M4" s="101"/>
      <c r="N4" s="7"/>
      <c r="O4" s="7"/>
      <c r="P4" s="7"/>
      <c r="Q4" s="5" t="s">
        <v>24</v>
      </c>
      <c r="R4" s="20" t="s">
        <v>23</v>
      </c>
      <c r="S4" s="83" t="s">
        <v>32</v>
      </c>
      <c r="T4" s="84"/>
      <c r="U4" s="84"/>
      <c r="V4" s="81" t="s">
        <v>35</v>
      </c>
      <c r="W4" s="81"/>
      <c r="X4" s="6" t="s">
        <v>38</v>
      </c>
    </row>
    <row r="5" spans="1:24" ht="12.75">
      <c r="A5" s="27" t="s">
        <v>0</v>
      </c>
      <c r="B5" s="25" t="s">
        <v>152</v>
      </c>
      <c r="C5" s="4" t="s">
        <v>4</v>
      </c>
      <c r="D5" s="82" t="s">
        <v>16</v>
      </c>
      <c r="E5" s="82"/>
      <c r="F5" s="82"/>
      <c r="G5" s="82"/>
      <c r="H5" s="82"/>
      <c r="I5" s="82"/>
      <c r="J5" s="82"/>
      <c r="K5" s="82"/>
      <c r="L5" s="82"/>
      <c r="M5" s="82"/>
      <c r="N5" s="4" t="s">
        <v>25</v>
      </c>
      <c r="O5" s="4" t="s">
        <v>26</v>
      </c>
      <c r="P5" s="4" t="s">
        <v>27</v>
      </c>
      <c r="Q5" s="4"/>
      <c r="R5" s="21" t="s">
        <v>22</v>
      </c>
      <c r="S5" s="85" t="s">
        <v>33</v>
      </c>
      <c r="T5" s="82"/>
      <c r="U5" s="82"/>
      <c r="V5" s="82" t="s">
        <v>36</v>
      </c>
      <c r="W5" s="82"/>
      <c r="X5" s="4" t="s">
        <v>39</v>
      </c>
    </row>
    <row r="6" spans="1:24" s="1" customFormat="1" ht="13.5" thickBot="1">
      <c r="A6" s="22" t="s">
        <v>1</v>
      </c>
      <c r="B6" s="26" t="s">
        <v>3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17</v>
      </c>
      <c r="O6" s="18" t="s">
        <v>18</v>
      </c>
      <c r="P6" s="18" t="s">
        <v>19</v>
      </c>
      <c r="Q6" s="18" t="s">
        <v>20</v>
      </c>
      <c r="R6" s="22" t="s">
        <v>21</v>
      </c>
      <c r="S6" s="79" t="s">
        <v>34</v>
      </c>
      <c r="T6" s="80"/>
      <c r="U6" s="80"/>
      <c r="V6" s="80" t="s">
        <v>37</v>
      </c>
      <c r="W6" s="80"/>
      <c r="X6" s="18" t="s">
        <v>40</v>
      </c>
    </row>
    <row r="7" spans="1:24" ht="13.5">
      <c r="A7" s="38" t="s">
        <v>142</v>
      </c>
      <c r="B7" s="39" t="s">
        <v>143</v>
      </c>
      <c r="C7" s="32"/>
      <c r="D7" s="55">
        <v>3</v>
      </c>
      <c r="E7" s="55">
        <v>4</v>
      </c>
      <c r="F7" s="55">
        <v>3</v>
      </c>
      <c r="G7" s="55">
        <v>7</v>
      </c>
      <c r="H7" s="55">
        <v>4</v>
      </c>
      <c r="I7" s="55"/>
      <c r="J7" s="55">
        <v>1</v>
      </c>
      <c r="K7" s="55">
        <v>8</v>
      </c>
      <c r="L7" s="55"/>
      <c r="M7" s="55">
        <v>5</v>
      </c>
      <c r="N7" s="54">
        <v>8</v>
      </c>
      <c r="O7" s="55">
        <v>7</v>
      </c>
      <c r="P7" s="55"/>
      <c r="Q7" s="59">
        <f>O7/N7</f>
        <v>0.875</v>
      </c>
      <c r="R7" s="56">
        <v>60</v>
      </c>
      <c r="S7" s="92">
        <f>SUM(D7:M7)</f>
        <v>35</v>
      </c>
      <c r="T7" s="93"/>
      <c r="U7" s="93"/>
      <c r="V7" s="145">
        <f>(Q7*R7*S7)/100</f>
        <v>18.375</v>
      </c>
      <c r="W7" s="145"/>
      <c r="X7" s="60">
        <f>(V7/V38)*100</f>
        <v>15.617529880478088</v>
      </c>
    </row>
    <row r="8" spans="1:24" ht="13.5">
      <c r="A8" s="40" t="s">
        <v>144</v>
      </c>
      <c r="B8" s="41" t="s">
        <v>148</v>
      </c>
      <c r="C8" s="35"/>
      <c r="D8" s="57"/>
      <c r="E8" s="57">
        <v>8</v>
      </c>
      <c r="F8" s="57"/>
      <c r="G8" s="57">
        <v>1</v>
      </c>
      <c r="H8" s="57"/>
      <c r="I8" s="57">
        <v>12</v>
      </c>
      <c r="J8" s="57">
        <v>5</v>
      </c>
      <c r="K8" s="57"/>
      <c r="L8" s="57">
        <v>7</v>
      </c>
      <c r="M8" s="57">
        <v>3</v>
      </c>
      <c r="N8" s="53">
        <v>3</v>
      </c>
      <c r="O8" s="57">
        <v>4</v>
      </c>
      <c r="P8" s="57"/>
      <c r="Q8" s="59">
        <f>O8/N8</f>
        <v>1.3333333333333333</v>
      </c>
      <c r="R8" s="58">
        <v>55</v>
      </c>
      <c r="S8" s="92">
        <f>SUM(D8:M8)</f>
        <v>36</v>
      </c>
      <c r="T8" s="93"/>
      <c r="U8" s="93"/>
      <c r="V8" s="145">
        <f>(Q8*R8*S8)/100</f>
        <v>26.4</v>
      </c>
      <c r="W8" s="145"/>
      <c r="X8" s="60">
        <f>(V8/V38)*100</f>
        <v>22.43824701195219</v>
      </c>
    </row>
    <row r="9" spans="1:24" ht="13.5">
      <c r="A9" s="40" t="s">
        <v>149</v>
      </c>
      <c r="B9" s="41" t="s">
        <v>150</v>
      </c>
      <c r="C9" s="35"/>
      <c r="D9" s="57"/>
      <c r="E9" s="57"/>
      <c r="F9" s="57"/>
      <c r="G9" s="57"/>
      <c r="H9" s="57">
        <v>3</v>
      </c>
      <c r="I9" s="57"/>
      <c r="J9" s="57"/>
      <c r="K9" s="57"/>
      <c r="L9" s="57"/>
      <c r="M9" s="57"/>
      <c r="N9" s="53">
        <v>3</v>
      </c>
      <c r="O9" s="57">
        <v>3</v>
      </c>
      <c r="P9" s="57"/>
      <c r="Q9" s="59">
        <f>O9/N9</f>
        <v>1</v>
      </c>
      <c r="R9" s="58">
        <v>55</v>
      </c>
      <c r="S9" s="92">
        <f>SUM(D9:M9)</f>
        <v>3</v>
      </c>
      <c r="T9" s="93"/>
      <c r="U9" s="93"/>
      <c r="V9" s="145">
        <f>(Q9*R9*S9)/100</f>
        <v>1.65</v>
      </c>
      <c r="W9" s="145"/>
      <c r="X9" s="60">
        <f>(V9/V38)*100</f>
        <v>1.4023904382470118</v>
      </c>
    </row>
    <row r="10" spans="1:24" ht="13.5">
      <c r="A10" s="40" t="s">
        <v>146</v>
      </c>
      <c r="B10" s="41" t="s">
        <v>147</v>
      </c>
      <c r="C10" s="35"/>
      <c r="D10" s="57">
        <v>7</v>
      </c>
      <c r="E10" s="57"/>
      <c r="F10" s="57">
        <v>12</v>
      </c>
      <c r="G10" s="57">
        <v>7</v>
      </c>
      <c r="H10" s="57"/>
      <c r="I10" s="57">
        <v>4</v>
      </c>
      <c r="J10" s="57">
        <v>9</v>
      </c>
      <c r="K10" s="57"/>
      <c r="L10" s="57">
        <v>3</v>
      </c>
      <c r="M10" s="57"/>
      <c r="N10" s="53">
        <v>12</v>
      </c>
      <c r="O10" s="57">
        <v>13</v>
      </c>
      <c r="P10" s="57"/>
      <c r="Q10" s="59">
        <f>O10/N10</f>
        <v>1.0833333333333333</v>
      </c>
      <c r="R10" s="58">
        <v>60</v>
      </c>
      <c r="S10" s="92">
        <f>SUM(D10:M10)</f>
        <v>42</v>
      </c>
      <c r="T10" s="93"/>
      <c r="U10" s="93"/>
      <c r="V10" s="145">
        <f>(Q10*R10*S10)/100</f>
        <v>27.3</v>
      </c>
      <c r="W10" s="145"/>
      <c r="X10" s="60">
        <f>(V10/V38)*100</f>
        <v>23.203187250996017</v>
      </c>
    </row>
    <row r="11" spans="1:24" ht="13.5">
      <c r="A11" s="40" t="s">
        <v>145</v>
      </c>
      <c r="B11" s="41" t="s">
        <v>151</v>
      </c>
      <c r="C11" s="35"/>
      <c r="D11" s="57">
        <v>12</v>
      </c>
      <c r="E11" s="57">
        <v>16</v>
      </c>
      <c r="F11" s="57">
        <v>5</v>
      </c>
      <c r="G11" s="57"/>
      <c r="H11" s="57">
        <v>16</v>
      </c>
      <c r="I11" s="57">
        <v>8</v>
      </c>
      <c r="J11" s="57"/>
      <c r="K11" s="57">
        <v>3</v>
      </c>
      <c r="L11" s="57">
        <v>8</v>
      </c>
      <c r="M11" s="57">
        <v>3</v>
      </c>
      <c r="N11" s="53">
        <v>8</v>
      </c>
      <c r="O11" s="57">
        <v>9</v>
      </c>
      <c r="P11" s="57"/>
      <c r="Q11" s="59">
        <f>O11/N11</f>
        <v>1.125</v>
      </c>
      <c r="R11" s="58">
        <v>55</v>
      </c>
      <c r="S11" s="92">
        <f>SUM(D11:M11)</f>
        <v>71</v>
      </c>
      <c r="T11" s="93"/>
      <c r="U11" s="93"/>
      <c r="V11" s="145">
        <f>(Q11*R11*S11)/100</f>
        <v>43.93125</v>
      </c>
      <c r="W11" s="145"/>
      <c r="X11" s="60">
        <f>(V11/V38)*100</f>
        <v>37.33864541832669</v>
      </c>
    </row>
    <row r="12" spans="1:24" ht="13.5">
      <c r="A12" s="40"/>
      <c r="B12" s="41"/>
      <c r="C12" s="35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3"/>
      <c r="O12" s="57"/>
      <c r="P12" s="57"/>
      <c r="Q12" s="53"/>
      <c r="R12" s="58"/>
      <c r="S12" s="94"/>
      <c r="T12" s="89"/>
      <c r="U12" s="89"/>
      <c r="V12" s="89"/>
      <c r="W12" s="89"/>
      <c r="X12" s="36"/>
    </row>
    <row r="13" spans="1:24" ht="13.5">
      <c r="A13" s="40"/>
      <c r="B13" s="41"/>
      <c r="C13" s="35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3"/>
      <c r="O13" s="57"/>
      <c r="P13" s="57"/>
      <c r="Q13" s="53"/>
      <c r="R13" s="58"/>
      <c r="S13" s="94"/>
      <c r="T13" s="89"/>
      <c r="U13" s="89"/>
      <c r="V13" s="89"/>
      <c r="W13" s="89"/>
      <c r="X13" s="36"/>
    </row>
    <row r="14" spans="1:24" ht="13.5">
      <c r="A14" s="40"/>
      <c r="B14" s="41"/>
      <c r="C14" s="35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3"/>
      <c r="O14" s="57"/>
      <c r="P14" s="57"/>
      <c r="Q14" s="53"/>
      <c r="R14" s="58"/>
      <c r="S14" s="94"/>
      <c r="T14" s="89"/>
      <c r="U14" s="89"/>
      <c r="V14" s="89"/>
      <c r="W14" s="89"/>
      <c r="X14" s="36"/>
    </row>
    <row r="15" spans="1:24" ht="13.5">
      <c r="A15" s="40"/>
      <c r="B15" s="41"/>
      <c r="C15" s="35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3"/>
      <c r="O15" s="57"/>
      <c r="P15" s="57"/>
      <c r="Q15" s="53"/>
      <c r="R15" s="58"/>
      <c r="S15" s="94"/>
      <c r="T15" s="89"/>
      <c r="U15" s="89"/>
      <c r="V15" s="89"/>
      <c r="W15" s="89"/>
      <c r="X15" s="36"/>
    </row>
    <row r="16" spans="1:24" ht="13.5">
      <c r="A16" s="40"/>
      <c r="B16" s="41"/>
      <c r="C16" s="35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3"/>
      <c r="O16" s="57"/>
      <c r="P16" s="57"/>
      <c r="Q16" s="53"/>
      <c r="R16" s="58"/>
      <c r="S16" s="94"/>
      <c r="T16" s="89"/>
      <c r="U16" s="89"/>
      <c r="V16" s="89"/>
      <c r="W16" s="89"/>
      <c r="X16" s="36"/>
    </row>
    <row r="17" spans="1:24" ht="13.5">
      <c r="A17" s="40"/>
      <c r="B17" s="41"/>
      <c r="C17" s="35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3"/>
      <c r="O17" s="57"/>
      <c r="P17" s="57"/>
      <c r="Q17" s="53"/>
      <c r="R17" s="58"/>
      <c r="S17" s="94"/>
      <c r="T17" s="89"/>
      <c r="U17" s="89"/>
      <c r="V17" s="89"/>
      <c r="W17" s="89"/>
      <c r="X17" s="36"/>
    </row>
    <row r="18" spans="1:24" ht="13.5">
      <c r="A18" s="40"/>
      <c r="B18" s="41"/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3"/>
      <c r="O18" s="57"/>
      <c r="P18" s="57"/>
      <c r="Q18" s="53"/>
      <c r="R18" s="58"/>
      <c r="S18" s="94"/>
      <c r="T18" s="89"/>
      <c r="U18" s="89"/>
      <c r="V18" s="89"/>
      <c r="W18" s="89"/>
      <c r="X18" s="36"/>
    </row>
    <row r="19" spans="1:24" ht="13.5">
      <c r="A19" s="40"/>
      <c r="B19" s="41"/>
      <c r="C19" s="35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3"/>
      <c r="O19" s="57"/>
      <c r="P19" s="57"/>
      <c r="Q19" s="53"/>
      <c r="R19" s="58"/>
      <c r="S19" s="94"/>
      <c r="T19" s="89"/>
      <c r="U19" s="89"/>
      <c r="V19" s="89"/>
      <c r="W19" s="89"/>
      <c r="X19" s="36"/>
    </row>
    <row r="20" spans="1:24" ht="13.5">
      <c r="A20" s="40"/>
      <c r="B20" s="41"/>
      <c r="C20" s="35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3"/>
      <c r="O20" s="57"/>
      <c r="P20" s="57"/>
      <c r="Q20" s="53"/>
      <c r="R20" s="58"/>
      <c r="S20" s="94"/>
      <c r="T20" s="89"/>
      <c r="U20" s="89"/>
      <c r="V20" s="89"/>
      <c r="W20" s="89"/>
      <c r="X20" s="36"/>
    </row>
    <row r="21" spans="1:24" ht="13.5">
      <c r="A21" s="40"/>
      <c r="B21" s="41"/>
      <c r="C21" s="35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3"/>
      <c r="O21" s="57"/>
      <c r="P21" s="57"/>
      <c r="Q21" s="53"/>
      <c r="R21" s="58"/>
      <c r="S21" s="94"/>
      <c r="T21" s="89"/>
      <c r="U21" s="89"/>
      <c r="V21" s="89"/>
      <c r="W21" s="89"/>
      <c r="X21" s="36"/>
    </row>
    <row r="22" spans="1:24" ht="13.5">
      <c r="A22" s="40"/>
      <c r="B22" s="41"/>
      <c r="C22" s="35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3"/>
      <c r="O22" s="57"/>
      <c r="P22" s="57"/>
      <c r="Q22" s="53"/>
      <c r="R22" s="58"/>
      <c r="S22" s="94"/>
      <c r="T22" s="89"/>
      <c r="U22" s="89"/>
      <c r="V22" s="89"/>
      <c r="W22" s="89"/>
      <c r="X22" s="36"/>
    </row>
    <row r="23" spans="1:24" ht="13.5">
      <c r="A23" s="40"/>
      <c r="B23" s="41"/>
      <c r="C23" s="35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3"/>
      <c r="O23" s="57"/>
      <c r="P23" s="57"/>
      <c r="Q23" s="53"/>
      <c r="R23" s="58"/>
      <c r="S23" s="94"/>
      <c r="T23" s="89"/>
      <c r="U23" s="89"/>
      <c r="V23" s="89"/>
      <c r="W23" s="89"/>
      <c r="X23" s="36"/>
    </row>
    <row r="24" spans="1:24" ht="13.5">
      <c r="A24" s="40"/>
      <c r="B24" s="41"/>
      <c r="C24" s="35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3"/>
      <c r="O24" s="57"/>
      <c r="P24" s="57"/>
      <c r="Q24" s="53"/>
      <c r="R24" s="58"/>
      <c r="S24" s="94"/>
      <c r="T24" s="89"/>
      <c r="U24" s="89"/>
      <c r="V24" s="89"/>
      <c r="W24" s="89"/>
      <c r="X24" s="36"/>
    </row>
    <row r="25" spans="1:24" ht="13.5">
      <c r="A25" s="40"/>
      <c r="B25" s="41"/>
      <c r="C25" s="35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3"/>
      <c r="O25" s="57"/>
      <c r="P25" s="57"/>
      <c r="Q25" s="53"/>
      <c r="R25" s="58"/>
      <c r="S25" s="94"/>
      <c r="T25" s="89"/>
      <c r="U25" s="89"/>
      <c r="V25" s="89"/>
      <c r="W25" s="89"/>
      <c r="X25" s="36"/>
    </row>
    <row r="26" spans="1:24" ht="13.5">
      <c r="A26" s="40"/>
      <c r="B26" s="41"/>
      <c r="C26" s="35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3"/>
      <c r="O26" s="57"/>
      <c r="P26" s="57"/>
      <c r="Q26" s="53"/>
      <c r="R26" s="58"/>
      <c r="S26" s="94"/>
      <c r="T26" s="89"/>
      <c r="U26" s="89"/>
      <c r="V26" s="89"/>
      <c r="W26" s="89"/>
      <c r="X26" s="36"/>
    </row>
    <row r="27" spans="1:24" ht="13.5">
      <c r="A27" s="40"/>
      <c r="B27" s="41"/>
      <c r="C27" s="35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3"/>
      <c r="O27" s="57"/>
      <c r="P27" s="57"/>
      <c r="Q27" s="53"/>
      <c r="R27" s="58"/>
      <c r="S27" s="94"/>
      <c r="T27" s="89"/>
      <c r="U27" s="89"/>
      <c r="V27" s="89"/>
      <c r="W27" s="89"/>
      <c r="X27" s="36"/>
    </row>
    <row r="28" spans="1:24" ht="13.5">
      <c r="A28" s="40"/>
      <c r="B28" s="41"/>
      <c r="C28" s="3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3"/>
      <c r="O28" s="57"/>
      <c r="P28" s="57"/>
      <c r="Q28" s="53"/>
      <c r="R28" s="58"/>
      <c r="S28" s="94"/>
      <c r="T28" s="89"/>
      <c r="U28" s="89"/>
      <c r="V28" s="89"/>
      <c r="W28" s="89"/>
      <c r="X28" s="36"/>
    </row>
    <row r="29" spans="1:24" ht="13.5">
      <c r="A29" s="40"/>
      <c r="B29" s="41"/>
      <c r="C29" s="35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3"/>
      <c r="O29" s="57"/>
      <c r="P29" s="57"/>
      <c r="Q29" s="53"/>
      <c r="R29" s="58"/>
      <c r="S29" s="94"/>
      <c r="T29" s="89"/>
      <c r="U29" s="89"/>
      <c r="V29" s="89"/>
      <c r="W29" s="89"/>
      <c r="X29" s="36"/>
    </row>
    <row r="30" spans="1:24" ht="13.5">
      <c r="A30" s="40"/>
      <c r="B30" s="41"/>
      <c r="C30" s="35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3"/>
      <c r="O30" s="57"/>
      <c r="P30" s="57"/>
      <c r="Q30" s="53"/>
      <c r="R30" s="58"/>
      <c r="S30" s="94"/>
      <c r="T30" s="89"/>
      <c r="U30" s="89"/>
      <c r="V30" s="89"/>
      <c r="W30" s="89"/>
      <c r="X30" s="36"/>
    </row>
    <row r="31" spans="1:24" ht="13.5">
      <c r="A31" s="40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5"/>
      <c r="P31" s="35"/>
      <c r="Q31" s="36"/>
      <c r="R31" s="37"/>
      <c r="S31" s="94"/>
      <c r="T31" s="89"/>
      <c r="U31" s="89"/>
      <c r="V31" s="89"/>
      <c r="W31" s="89"/>
      <c r="X31" s="36"/>
    </row>
    <row r="32" spans="1:24" ht="13.5">
      <c r="A32" s="40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5"/>
      <c r="P32" s="35"/>
      <c r="Q32" s="36"/>
      <c r="R32" s="37"/>
      <c r="S32" s="94"/>
      <c r="T32" s="89"/>
      <c r="U32" s="89"/>
      <c r="V32" s="89"/>
      <c r="W32" s="89"/>
      <c r="X32" s="36"/>
    </row>
    <row r="33" spans="1:24" ht="13.5">
      <c r="A33" s="40"/>
      <c r="B33" s="4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5"/>
      <c r="P33" s="35"/>
      <c r="Q33" s="36"/>
      <c r="R33" s="37"/>
      <c r="S33" s="94"/>
      <c r="T33" s="89"/>
      <c r="U33" s="89"/>
      <c r="V33" s="89"/>
      <c r="W33" s="89"/>
      <c r="X33" s="36"/>
    </row>
    <row r="34" spans="1:24" ht="13.5">
      <c r="A34" s="40"/>
      <c r="B34" s="4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5"/>
      <c r="P34" s="35"/>
      <c r="Q34" s="36"/>
      <c r="R34" s="37"/>
      <c r="S34" s="94"/>
      <c r="T34" s="89"/>
      <c r="U34" s="89"/>
      <c r="V34" s="89"/>
      <c r="W34" s="89"/>
      <c r="X34" s="36"/>
    </row>
    <row r="35" spans="1:24" ht="13.5">
      <c r="A35" s="40"/>
      <c r="B35" s="41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5"/>
      <c r="P35" s="35"/>
      <c r="Q35" s="36"/>
      <c r="R35" s="37"/>
      <c r="S35" s="94"/>
      <c r="T35" s="89"/>
      <c r="U35" s="89"/>
      <c r="V35" s="89"/>
      <c r="W35" s="89"/>
      <c r="X35" s="36"/>
    </row>
    <row r="36" spans="1:24" ht="13.5">
      <c r="A36" s="40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5"/>
      <c r="P36" s="35"/>
      <c r="Q36" s="36"/>
      <c r="R36" s="37"/>
      <c r="S36" s="94"/>
      <c r="T36" s="89"/>
      <c r="U36" s="89"/>
      <c r="V36" s="89"/>
      <c r="W36" s="89"/>
      <c r="X36" s="36"/>
    </row>
    <row r="37" spans="1:24" ht="14.25" thickBot="1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4"/>
      <c r="P37" s="44"/>
      <c r="Q37" s="45"/>
      <c r="R37" s="46"/>
      <c r="S37" s="142"/>
      <c r="T37" s="143"/>
      <c r="U37" s="143"/>
      <c r="V37" s="143"/>
      <c r="W37" s="143"/>
      <c r="X37" s="45"/>
    </row>
    <row r="38" spans="1:24" ht="13.5" thickBot="1">
      <c r="A38" s="91" t="s">
        <v>42</v>
      </c>
      <c r="B38" s="91"/>
      <c r="C38" s="9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3"/>
      <c r="S38" s="90"/>
      <c r="T38" s="91"/>
      <c r="U38" s="91"/>
      <c r="V38" s="144">
        <f>SUM(V7:W11)</f>
        <v>117.65625</v>
      </c>
      <c r="W38" s="91"/>
      <c r="X38" s="19"/>
    </row>
    <row r="39" spans="1:24" ht="13.5">
      <c r="A39" s="28" t="s">
        <v>43</v>
      </c>
      <c r="B39" s="30" t="s">
        <v>47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2"/>
      <c r="P39" s="32"/>
      <c r="Q39" s="33"/>
      <c r="R39" s="34"/>
      <c r="S39" s="92"/>
      <c r="T39" s="93"/>
      <c r="U39" s="93"/>
      <c r="V39" s="93"/>
      <c r="W39" s="93"/>
      <c r="X39" s="33"/>
    </row>
    <row r="40" spans="1:24" ht="13.5">
      <c r="A40" s="29" t="s">
        <v>44</v>
      </c>
      <c r="B40" s="31" t="s">
        <v>48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5"/>
      <c r="P40" s="35"/>
      <c r="Q40" s="36"/>
      <c r="R40" s="37"/>
      <c r="S40" s="94"/>
      <c r="T40" s="89"/>
      <c r="U40" s="89"/>
      <c r="V40" s="89"/>
      <c r="W40" s="89"/>
      <c r="X40" s="36"/>
    </row>
    <row r="41" spans="1:24" ht="13.5">
      <c r="A41" s="29" t="s">
        <v>45</v>
      </c>
      <c r="B41" s="31" t="s">
        <v>49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5"/>
      <c r="P41" s="35"/>
      <c r="Q41" s="36"/>
      <c r="R41" s="37"/>
      <c r="S41" s="94"/>
      <c r="T41" s="89"/>
      <c r="U41" s="89"/>
      <c r="V41" s="89"/>
      <c r="W41" s="89"/>
      <c r="X41" s="36"/>
    </row>
    <row r="42" spans="1:24" ht="13.5">
      <c r="A42" s="29" t="s">
        <v>46</v>
      </c>
      <c r="B42" s="31" t="s">
        <v>50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5"/>
      <c r="P42" s="35"/>
      <c r="Q42" s="36"/>
      <c r="R42" s="37"/>
      <c r="S42" s="94"/>
      <c r="T42" s="89"/>
      <c r="U42" s="89"/>
      <c r="V42" s="89"/>
      <c r="W42" s="89"/>
      <c r="X42" s="36"/>
    </row>
    <row r="43" spans="19:24" ht="12.75">
      <c r="S43" s="87"/>
      <c r="T43" s="87"/>
      <c r="U43" s="87"/>
      <c r="V43" s="87"/>
      <c r="W43" s="87"/>
      <c r="X43" s="3"/>
    </row>
    <row r="44" spans="19:23" ht="12.75">
      <c r="S44" s="88"/>
      <c r="T44" s="88"/>
      <c r="U44" s="88"/>
      <c r="V44" s="88"/>
      <c r="W44" s="88"/>
    </row>
  </sheetData>
  <mergeCells count="92">
    <mergeCell ref="V9:W9"/>
    <mergeCell ref="V8:W8"/>
    <mergeCell ref="V7:W7"/>
    <mergeCell ref="S2:X2"/>
    <mergeCell ref="S6:U6"/>
    <mergeCell ref="V4:W4"/>
    <mergeCell ref="V5:W5"/>
    <mergeCell ref="V6:W6"/>
    <mergeCell ref="S4:U4"/>
    <mergeCell ref="S5:U5"/>
    <mergeCell ref="V13:W13"/>
    <mergeCell ref="V12:W12"/>
    <mergeCell ref="V11:W11"/>
    <mergeCell ref="V10:W10"/>
    <mergeCell ref="V17:W17"/>
    <mergeCell ref="V16:W16"/>
    <mergeCell ref="V15:W15"/>
    <mergeCell ref="V14:W14"/>
    <mergeCell ref="V21:W21"/>
    <mergeCell ref="V20:W20"/>
    <mergeCell ref="V19:W19"/>
    <mergeCell ref="V18:W18"/>
    <mergeCell ref="V25:W25"/>
    <mergeCell ref="V24:W24"/>
    <mergeCell ref="V23:W23"/>
    <mergeCell ref="V22:W22"/>
    <mergeCell ref="V29:W29"/>
    <mergeCell ref="V28:W28"/>
    <mergeCell ref="V27:W27"/>
    <mergeCell ref="V26:W26"/>
    <mergeCell ref="V33:W33"/>
    <mergeCell ref="V32:W32"/>
    <mergeCell ref="V31:W31"/>
    <mergeCell ref="V30:W30"/>
    <mergeCell ref="V37:W37"/>
    <mergeCell ref="V36:W36"/>
    <mergeCell ref="V35:W35"/>
    <mergeCell ref="V34:W34"/>
    <mergeCell ref="S43:U43"/>
    <mergeCell ref="S44:U44"/>
    <mergeCell ref="V44:W44"/>
    <mergeCell ref="V43:W43"/>
    <mergeCell ref="V41:W41"/>
    <mergeCell ref="V42:W42"/>
    <mergeCell ref="S38:U38"/>
    <mergeCell ref="S39:U39"/>
    <mergeCell ref="S40:U40"/>
    <mergeCell ref="S41:U41"/>
    <mergeCell ref="S42:U42"/>
    <mergeCell ref="V40:W40"/>
    <mergeCell ref="V39:W39"/>
    <mergeCell ref="V38:W38"/>
    <mergeCell ref="S34:U34"/>
    <mergeCell ref="S35:U35"/>
    <mergeCell ref="S36:U36"/>
    <mergeCell ref="S37:U37"/>
    <mergeCell ref="S30:U30"/>
    <mergeCell ref="S31:U31"/>
    <mergeCell ref="S32:U32"/>
    <mergeCell ref="S33:U33"/>
    <mergeCell ref="S26:U26"/>
    <mergeCell ref="S27:U27"/>
    <mergeCell ref="S28:U28"/>
    <mergeCell ref="S29:U29"/>
    <mergeCell ref="S22:U22"/>
    <mergeCell ref="S23:U23"/>
    <mergeCell ref="S24:U24"/>
    <mergeCell ref="S25:U25"/>
    <mergeCell ref="S18:U18"/>
    <mergeCell ref="S19:U19"/>
    <mergeCell ref="S20:U20"/>
    <mergeCell ref="S21:U21"/>
    <mergeCell ref="S14:U14"/>
    <mergeCell ref="S15:U15"/>
    <mergeCell ref="S16:U16"/>
    <mergeCell ref="S17:U17"/>
    <mergeCell ref="W1:X1"/>
    <mergeCell ref="Q1:R1"/>
    <mergeCell ref="A38:C38"/>
    <mergeCell ref="S7:U7"/>
    <mergeCell ref="S8:U8"/>
    <mergeCell ref="S9:U9"/>
    <mergeCell ref="S10:U10"/>
    <mergeCell ref="S11:U11"/>
    <mergeCell ref="S12:U12"/>
    <mergeCell ref="S13:U13"/>
    <mergeCell ref="S1:V1"/>
    <mergeCell ref="D5:M5"/>
    <mergeCell ref="D4:M4"/>
    <mergeCell ref="B1:C1"/>
    <mergeCell ref="I1:L1"/>
    <mergeCell ref="B2:R2"/>
  </mergeCells>
  <printOptions/>
  <pageMargins left="0" right="0" top="0" bottom="0.25" header="0.17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Carrillo</dc:creator>
  <cp:keywords/>
  <dc:description/>
  <cp:lastModifiedBy>emilio.carrillo</cp:lastModifiedBy>
  <cp:lastPrinted>2006-06-07T12:49:37Z</cp:lastPrinted>
  <dcterms:created xsi:type="dcterms:W3CDTF">2001-06-13T16:23:00Z</dcterms:created>
  <dcterms:modified xsi:type="dcterms:W3CDTF">2007-06-07T16:48:39Z</dcterms:modified>
  <cp:category/>
  <cp:version/>
  <cp:contentType/>
  <cp:contentStatus/>
</cp:coreProperties>
</file>