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75" windowWidth="13275" windowHeight="10230"/>
  </bookViews>
  <sheets>
    <sheet name="Habitat Evaluation Guide" sheetId="1" r:id="rId1"/>
  </sheets>
  <definedNames>
    <definedName name="_xlnm._FilterDatabase" localSheetId="0" hidden="1">'Habitat Evaluation Guide'!$X$2:$X$73</definedName>
    <definedName name="County">#REF!</definedName>
    <definedName name="District">#REF!</definedName>
    <definedName name="Office">#REF!</definedName>
    <definedName name="_xlnm.Print_Area" localSheetId="0">'Habitat Evaluation Guide'!$A$1:$I$152</definedName>
  </definedNames>
  <calcPr calcId="125725"/>
</workbook>
</file>

<file path=xl/calcChain.xml><?xml version="1.0" encoding="utf-8"?>
<calcChain xmlns="http://schemas.openxmlformats.org/spreadsheetml/2006/main">
  <c r="I68" i="1"/>
  <c r="I78"/>
  <c r="I89"/>
  <c r="H68"/>
  <c r="H78"/>
  <c r="H89"/>
</calcChain>
</file>

<file path=xl/sharedStrings.xml><?xml version="1.0" encoding="utf-8"?>
<sst xmlns="http://schemas.openxmlformats.org/spreadsheetml/2006/main" count="380" uniqueCount="274">
  <si>
    <t>Farm &amp; Tract #:</t>
  </si>
  <si>
    <t xml:space="preserve">  Contract #:</t>
  </si>
  <si>
    <t>Owner/Operator:</t>
  </si>
  <si>
    <t>County:</t>
  </si>
  <si>
    <t>Assisted By:</t>
  </si>
  <si>
    <t>Location:</t>
  </si>
  <si>
    <t>Value</t>
  </si>
  <si>
    <t>Before</t>
  </si>
  <si>
    <t>After</t>
  </si>
  <si>
    <t xml:space="preserve">  </t>
  </si>
  <si>
    <t xml:space="preserve">  District:</t>
  </si>
  <si>
    <t xml:space="preserve">  Field Office:</t>
  </si>
  <si>
    <t xml:space="preserve">  Acres:</t>
  </si>
  <si>
    <t xml:space="preserve">  Date:</t>
  </si>
  <si>
    <t xml:space="preserve">NRCS </t>
  </si>
  <si>
    <t>Counties</t>
  </si>
  <si>
    <t>SEDGWICK</t>
  </si>
  <si>
    <t>LARIMER</t>
  </si>
  <si>
    <t>PHILLIPS</t>
  </si>
  <si>
    <t>YUMA</t>
  </si>
  <si>
    <t>BOULDER</t>
  </si>
  <si>
    <t>ADAMS</t>
  </si>
  <si>
    <t>DENVER</t>
  </si>
  <si>
    <t>ARAPAHOE</t>
  </si>
  <si>
    <t>KIT CARSON</t>
  </si>
  <si>
    <t>ELBERT</t>
  </si>
  <si>
    <t>DOUGLAS</t>
  </si>
  <si>
    <t>EL PASO</t>
  </si>
  <si>
    <t>TELLER</t>
  </si>
  <si>
    <t>CHEYENNE</t>
  </si>
  <si>
    <t>KIOWA</t>
  </si>
  <si>
    <t>CROWLEY</t>
  </si>
  <si>
    <t>PUEBLO</t>
  </si>
  <si>
    <t>PROWERS</t>
  </si>
  <si>
    <t>BENT</t>
  </si>
  <si>
    <t>OTERO</t>
  </si>
  <si>
    <t>HUERFANO</t>
  </si>
  <si>
    <t>LAS ANIMAS</t>
  </si>
  <si>
    <t>BACA</t>
  </si>
  <si>
    <t>LINCOLN</t>
  </si>
  <si>
    <t>LOGAN</t>
  </si>
  <si>
    <t>WELD</t>
  </si>
  <si>
    <t>MORGAN</t>
  </si>
  <si>
    <t>WASHINGTON</t>
  </si>
  <si>
    <t>Branson-Trinchera</t>
  </si>
  <si>
    <t>Baca County</t>
  </si>
  <si>
    <t>East Otero</t>
  </si>
  <si>
    <t>Prowers</t>
  </si>
  <si>
    <t>Northeast Prowers</t>
  </si>
  <si>
    <t>South Pueblo County</t>
  </si>
  <si>
    <t>Turkey Creek</t>
  </si>
  <si>
    <t>Olney-Boone</t>
  </si>
  <si>
    <t>Kiowa County</t>
  </si>
  <si>
    <t>Central Colorado</t>
  </si>
  <si>
    <t>Cheyenne</t>
  </si>
  <si>
    <t>Prairie</t>
  </si>
  <si>
    <t>Double El</t>
  </si>
  <si>
    <t>High Plains</t>
  </si>
  <si>
    <t>Flagler</t>
  </si>
  <si>
    <t>Kiowa</t>
  </si>
  <si>
    <t>Douglas County</t>
  </si>
  <si>
    <t>Burlington</t>
  </si>
  <si>
    <t>Agate</t>
  </si>
  <si>
    <t>West Arapahoe</t>
  </si>
  <si>
    <t>Cope</t>
  </si>
  <si>
    <t>Deertrail</t>
  </si>
  <si>
    <t>East Adams</t>
  </si>
  <si>
    <t>West Adams</t>
  </si>
  <si>
    <t>Boulder Valley</t>
  </si>
  <si>
    <t>Longmont</t>
  </si>
  <si>
    <t>Platte Valley</t>
  </si>
  <si>
    <t>Southeast Weld</t>
  </si>
  <si>
    <t>Yuma</t>
  </si>
  <si>
    <t>Akron</t>
  </si>
  <si>
    <t>Big Thompson</t>
  </si>
  <si>
    <t>Morgan</t>
  </si>
  <si>
    <t>Haxtun</t>
  </si>
  <si>
    <t>Fort Collins</t>
  </si>
  <si>
    <t>West Greeley</t>
  </si>
  <si>
    <t>South Platte</t>
  </si>
  <si>
    <t>Centennial</t>
  </si>
  <si>
    <t>Sedgwick County</t>
  </si>
  <si>
    <t>Conservation District</t>
  </si>
  <si>
    <t>Yuma County</t>
  </si>
  <si>
    <t>Service Center</t>
  </si>
  <si>
    <t xml:space="preserve"> </t>
  </si>
  <si>
    <t>Brighton</t>
  </si>
  <si>
    <t>Byers</t>
  </si>
  <si>
    <t>Franktown</t>
  </si>
  <si>
    <t>Greeley</t>
  </si>
  <si>
    <t>Metro</t>
  </si>
  <si>
    <t>Colorado Springs</t>
  </si>
  <si>
    <t>Pueblo</t>
  </si>
  <si>
    <t>Simla</t>
  </si>
  <si>
    <t>Trinidad</t>
  </si>
  <si>
    <t>Fort Morgan</t>
  </si>
  <si>
    <t>Julesburg</t>
  </si>
  <si>
    <t>Sterling</t>
  </si>
  <si>
    <t>Cheyenne Wells</t>
  </si>
  <si>
    <t>Hugo</t>
  </si>
  <si>
    <t>Eads</t>
  </si>
  <si>
    <t>Springfield</t>
  </si>
  <si>
    <t>Lamar</t>
  </si>
  <si>
    <t>Las Animas</t>
  </si>
  <si>
    <t>Rocky Ford</t>
  </si>
  <si>
    <t>Walsenburg</t>
  </si>
  <si>
    <t>Wray</t>
  </si>
  <si>
    <t>Holyoke</t>
  </si>
  <si>
    <t>Washington County</t>
  </si>
  <si>
    <t xml:space="preserve">El Paso </t>
  </si>
  <si>
    <t>Bent County</t>
  </si>
  <si>
    <t>West Otero-Timpas</t>
  </si>
  <si>
    <t>Spanish Peaks-Purgatorie River</t>
  </si>
  <si>
    <t>a)</t>
  </si>
  <si>
    <t>b)</t>
  </si>
  <si>
    <t>c)</t>
  </si>
  <si>
    <t>d)</t>
  </si>
  <si>
    <t>e)</t>
  </si>
  <si>
    <t>Enter value here -------&gt;</t>
  </si>
  <si>
    <t>Overall HSI  -----------------------------------------------------------------------------------------------&gt;</t>
  </si>
  <si>
    <t>ALAMOSA</t>
  </si>
  <si>
    <t>ARCHULETA</t>
  </si>
  <si>
    <t>CHAFFEE</t>
  </si>
  <si>
    <t>CLEAR CREEK</t>
  </si>
  <si>
    <t>CONEJOS</t>
  </si>
  <si>
    <t>COSTILLA</t>
  </si>
  <si>
    <t>CUSTER</t>
  </si>
  <si>
    <t>DELTA</t>
  </si>
  <si>
    <t>BROOMFIELD</t>
  </si>
  <si>
    <t>DOLORES</t>
  </si>
  <si>
    <t>EAGLE</t>
  </si>
  <si>
    <t>FREMONT</t>
  </si>
  <si>
    <t>GARFIELD</t>
  </si>
  <si>
    <t>GILPIN</t>
  </si>
  <si>
    <t>GRAND</t>
  </si>
  <si>
    <t>GUNNISON</t>
  </si>
  <si>
    <t>HINSDALE</t>
  </si>
  <si>
    <t>JACKSON</t>
  </si>
  <si>
    <t>JEFFERSON</t>
  </si>
  <si>
    <t>LA PLATA</t>
  </si>
  <si>
    <t>LAKE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</si>
  <si>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</si>
  <si>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</si>
  <si>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</si>
  <si>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</si>
  <si>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</si>
  <si>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</si>
  <si>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</si>
  <si>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</si>
  <si>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RIO BLANCO</t>
  </si>
  <si>
    <t>RIO GRANDE</t>
  </si>
  <si>
    <t>ROUTT</t>
  </si>
  <si>
    <t>SAGUACHE</t>
  </si>
  <si>
    <t>SAN JUAN</t>
  </si>
  <si>
    <t>SAN MIGUEL</t>
  </si>
  <si>
    <t>SUMMIT</t>
  </si>
  <si>
    <t>Colorado First</t>
  </si>
  <si>
    <t>Douglas Creek</t>
  </si>
  <si>
    <t>White River</t>
  </si>
  <si>
    <t>Bookcliff</t>
  </si>
  <si>
    <t>South Side</t>
  </si>
  <si>
    <t>DeBeque-Plateau Valley</t>
  </si>
  <si>
    <t>Mesa</t>
  </si>
  <si>
    <t>Delta</t>
  </si>
  <si>
    <t>Shavano</t>
  </si>
  <si>
    <t>San Miguel Basin</t>
  </si>
  <si>
    <t>Dove Creek</t>
  </si>
  <si>
    <t>Dolores</t>
  </si>
  <si>
    <t>Mancos</t>
  </si>
  <si>
    <t>La Plata</t>
  </si>
  <si>
    <t>San Juan</t>
  </si>
  <si>
    <t>Conejos County</t>
  </si>
  <si>
    <t>Rio Grande</t>
  </si>
  <si>
    <t>Gunnison</t>
  </si>
  <si>
    <t>Mount Sopris</t>
  </si>
  <si>
    <t>Eagle County</t>
  </si>
  <si>
    <t>Routt County</t>
  </si>
  <si>
    <t>North Park</t>
  </si>
  <si>
    <t>Middle Park</t>
  </si>
  <si>
    <t>Lake County</t>
  </si>
  <si>
    <t>Upper Arkansas</t>
  </si>
  <si>
    <t>Center</t>
  </si>
  <si>
    <t>Mosca-Hooper</t>
  </si>
  <si>
    <t>Costilla</t>
  </si>
  <si>
    <t>Upper Huerfano</t>
  </si>
  <si>
    <t>Custer County-Divide</t>
  </si>
  <si>
    <t>Fremont</t>
  </si>
  <si>
    <t>Teller-Park</t>
  </si>
  <si>
    <t>Jefferson</t>
  </si>
  <si>
    <t>Craig</t>
  </si>
  <si>
    <t>Steamboat Springs</t>
  </si>
  <si>
    <t>Kremmling</t>
  </si>
  <si>
    <t>Walden</t>
  </si>
  <si>
    <t>Meeker</t>
  </si>
  <si>
    <t>Grand Junction</t>
  </si>
  <si>
    <t>Montrose</t>
  </si>
  <si>
    <t>Glenwood Springs</t>
  </si>
  <si>
    <t>Cortez</t>
  </si>
  <si>
    <t>Norwood</t>
  </si>
  <si>
    <t>Durango</t>
  </si>
  <si>
    <t>Pagosa Springs</t>
  </si>
  <si>
    <t>San Luis</t>
  </si>
  <si>
    <t>Alamosa</t>
  </si>
  <si>
    <t>La Jara</t>
  </si>
  <si>
    <t>Monte Vista</t>
  </si>
  <si>
    <t>Salida</t>
  </si>
  <si>
    <t>Woodland Park</t>
  </si>
  <si>
    <t>Pine River</t>
  </si>
  <si>
    <t>Canon City</t>
  </si>
  <si>
    <t>Towaoc</t>
  </si>
  <si>
    <t>Ignacio</t>
  </si>
  <si>
    <t>Holly</t>
  </si>
  <si>
    <t>Silvercliff</t>
  </si>
  <si>
    <t>Cover Factors</t>
  </si>
  <si>
    <r>
      <t xml:space="preserve">HSI Value </t>
    </r>
    <r>
      <rPr>
        <sz val="10"/>
        <rFont val="Arial"/>
        <family val="2"/>
      </rPr>
      <t>is the lowest value for the above 8 factors. To improve the HSI, the lowest value in the before condition must be increased by implementing changes that will increase the value in the after condition</t>
    </r>
  </si>
  <si>
    <t xml:space="preserve">a) </t>
  </si>
  <si>
    <t>Food Factors</t>
  </si>
  <si>
    <t>15-25%</t>
  </si>
  <si>
    <t>Wildlife Habitat Evaluation Guide – Columbian Sharp-tailed Grouse</t>
  </si>
  <si>
    <r>
      <t>General Information:</t>
    </r>
    <r>
      <rPr>
        <sz val="10"/>
        <rFont val="Arial"/>
        <family val="2"/>
      </rPr>
      <t xml:space="preserve"> Columbian sharp-tailed grouse are found in mountain shrub communities mixed with grasslands, shrubs,  and riparian areas. In Colorado, they are a west slope species. Serviceberry is their primary winter food. All life requisites should be within 4-6 miles of the lek site to provide useful sharp-tailed grouse habitat. Although free water may attract sharp-tails, it is not considered a limiting factor. Grouse obtain adequate water through their diet in the form of insects, plants, and dew.</t>
    </r>
  </si>
  <si>
    <t>1) Nesting and brood cover-percent canopy  cover of grasses/forbs</t>
  </si>
  <si>
    <t>&gt;40%</t>
  </si>
  <si>
    <t>25-39%</t>
  </si>
  <si>
    <t>10-24%</t>
  </si>
  <si>
    <t>&lt;10%</t>
  </si>
  <si>
    <t>2) Nesting and brood cover-percent canopy cover of shrubs</t>
  </si>
  <si>
    <t>10-14% or 26-40%</t>
  </si>
  <si>
    <t>&lt;5% or &gt;50%</t>
  </si>
  <si>
    <t>5-9% or 41-50%</t>
  </si>
  <si>
    <t>3) Residual cover-average height of grasses and forbs in spring prior to growing season</t>
  </si>
  <si>
    <t>8-12 inches</t>
  </si>
  <si>
    <t>&gt;12 inches</t>
  </si>
  <si>
    <t>4-7 inches</t>
  </si>
  <si>
    <t>&lt;4 inches</t>
  </si>
  <si>
    <t>4) Dominant species composition</t>
  </si>
  <si>
    <t>Predominantly native grasses with tall structure that stand up through winter and spring (Basin wildrye, bluebunch wheatgrass, Idaho fescue, Sherman big bluegrass, mountain brome)</t>
  </si>
  <si>
    <t>Predominantly non-native grasses that stand up through winter (tall wheatgrass, Russian wild rye)</t>
  </si>
  <si>
    <t>Sod forming or non-native grasses that do not stand up through winter (smooth brome, crested wheatgrass, pubescent wheatgrass)</t>
  </si>
  <si>
    <t>5) Cover management</t>
  </si>
  <si>
    <t xml:space="preserve">Cover area not mowed, plowed, grazed, burned, harvested, etc. between April 1 - July 15 </t>
  </si>
  <si>
    <t xml:space="preserve">Cover area not mowed, plowed, grazed, burned, harvested, etc. between April 15 - June 15 </t>
  </si>
  <si>
    <t xml:space="preserve">Cover areas are mowed, plowed, grazed, burned, harvested, etc. between April 15 - June 1  </t>
  </si>
  <si>
    <t>6) Distance from identified lek sites to nesting and brood cover</t>
  </si>
  <si>
    <t>&lt;1.5 miles</t>
  </si>
  <si>
    <t>1.6-3.0 miles</t>
  </si>
  <si>
    <t>3.1-5.0 miles</t>
  </si>
  <si>
    <t>5.1-10 miles</t>
  </si>
  <si>
    <t>&gt;10 miles</t>
  </si>
  <si>
    <t xml:space="preserve">7a) Winter food-Type of shrubs (species comp.) in distinct stands on planning unit </t>
  </si>
  <si>
    <t>Serviceberry</t>
  </si>
  <si>
    <t>Willow, aspen, chokecherry, hawthorn, birch</t>
  </si>
  <si>
    <t>Sagebrush, snowberry</t>
  </si>
  <si>
    <t xml:space="preserve">No shrubs </t>
  </si>
  <si>
    <t>7b) Winter food-percent of planning unit in winter shrublands adequate for winter foods</t>
  </si>
  <si>
    <t>20-40%</t>
  </si>
  <si>
    <t xml:space="preserve"> 5-19% or 41-60%</t>
  </si>
  <si>
    <t>&lt;5% or &gt;60%</t>
  </si>
  <si>
    <t>7c) Average of 7a &amp; 7b</t>
  </si>
  <si>
    <t>7d) Distance from center of planning unit to serviceberry, willow, aspen, chokecherry, hawthorn, or birch as described in 7a</t>
  </si>
  <si>
    <t>&lt;1/2 mile</t>
  </si>
  <si>
    <t>1-2 miles</t>
  </si>
  <si>
    <t>1/2 - 1 mile</t>
  </si>
  <si>
    <t>2-4 miles</t>
  </si>
  <si>
    <t>&gt;4 miles</t>
  </si>
  <si>
    <t>7) Maximum of 7c &amp; 7d</t>
  </si>
  <si>
    <t>8) Summer food-Percent of planning unit containing legumes and forbs in the plant community</t>
  </si>
  <si>
    <t>40-60%</t>
  </si>
  <si>
    <t xml:space="preserve">20-30% or 61-80% </t>
  </si>
  <si>
    <t>10-19% or 81-90%</t>
  </si>
  <si>
    <t xml:space="preserve">&lt;10% or &gt;90% </t>
  </si>
  <si>
    <t>References:</t>
  </si>
  <si>
    <t>Hoffman, R.W. 2003. Personal communication.</t>
  </si>
  <si>
    <t>Rogers, G.E. 1969. The sharp-tailed grouse in Colorado. Colorado Game, Fish, and Parks Tech. Pub.No. 23. 94 pp.</t>
  </si>
  <si>
    <t>April 2010</t>
  </si>
</sst>
</file>

<file path=xl/styles.xml><?xml version="1.0" encoding="utf-8"?>
<styleSheet xmlns="http://schemas.openxmlformats.org/spreadsheetml/2006/main">
  <numFmts count="1">
    <numFmt numFmtId="170" formatCode="0.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b/>
      <sz val="10"/>
      <name val="Arial"/>
    </font>
    <font>
      <sz val="10"/>
      <color indexed="22"/>
      <name val="Arial"/>
    </font>
    <font>
      <b/>
      <sz val="10"/>
      <color indexed="2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" fontId="6" fillId="0" borderId="0" xfId="0" applyNumberFormat="1" applyFont="1"/>
    <xf numFmtId="1" fontId="0" fillId="0" borderId="0" xfId="0" applyNumberFormat="1" applyFill="1"/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170" fontId="0" fillId="0" borderId="0" xfId="0" applyNumberFormat="1" applyBorder="1" applyAlignment="1">
      <alignment vertical="center"/>
    </xf>
    <xf numFmtId="170" fontId="4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Border="1" applyAlignment="1">
      <alignment vertical="center" wrapText="1"/>
    </xf>
    <xf numFmtId="170" fontId="1" fillId="0" borderId="5" xfId="0" applyNumberFormat="1" applyFont="1" applyBorder="1" applyAlignment="1">
      <alignment vertical="center"/>
    </xf>
    <xf numFmtId="2" fontId="0" fillId="2" borderId="5" xfId="0" applyNumberFormat="1" applyFill="1" applyBorder="1"/>
    <xf numFmtId="170" fontId="1" fillId="0" borderId="3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170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1" fillId="3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7" fillId="0" borderId="0" xfId="0" applyFont="1" applyBorder="1"/>
    <xf numFmtId="0" fontId="8" fillId="0" borderId="0" xfId="0" applyFont="1"/>
    <xf numFmtId="1" fontId="8" fillId="0" borderId="0" xfId="0" applyNumberFormat="1" applyFont="1" applyFill="1"/>
    <xf numFmtId="170" fontId="7" fillId="0" borderId="0" xfId="0" applyNumberFormat="1" applyFont="1" applyBorder="1" applyAlignment="1">
      <alignment vertical="center"/>
    </xf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Fill="1"/>
    <xf numFmtId="0" fontId="7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170" fontId="1" fillId="0" borderId="4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17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7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170" fontId="1" fillId="0" borderId="5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horizontal="right" vertical="center" wrapText="1"/>
    </xf>
    <xf numFmtId="170" fontId="1" fillId="0" borderId="5" xfId="0" applyNumberFormat="1" applyFont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170" fontId="1" fillId="5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2" fontId="1" fillId="0" borderId="2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indexed="62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66675</xdr:colOff>
      <xdr:row>0</xdr:row>
      <xdr:rowOff>400050</xdr:rowOff>
    </xdr:to>
    <xdr:pic>
      <xdr:nvPicPr>
        <xdr:cNvPr id="1050" name="Picture 3" descr="raindrop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94</xdr:row>
      <xdr:rowOff>66675</xdr:rowOff>
    </xdr:from>
    <xdr:to>
      <xdr:col>8</xdr:col>
      <xdr:colOff>381000</xdr:colOff>
      <xdr:row>139</xdr:row>
      <xdr:rowOff>85725</xdr:rowOff>
    </xdr:to>
    <xdr:pic>
      <xdr:nvPicPr>
        <xdr:cNvPr id="1051" name="Picture 24" descr="cs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8802350"/>
          <a:ext cx="5638800" cy="730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CE9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44"/>
  <sheetViews>
    <sheetView tabSelected="1" view="pageBreakPreview" topLeftCell="A7" zoomScaleNormal="100" workbookViewId="0">
      <selection activeCell="G4" sqref="G4:I4"/>
    </sheetView>
  </sheetViews>
  <sheetFormatPr defaultRowHeight="12.75"/>
  <cols>
    <col min="1" max="1" width="1.5703125" style="1" customWidth="1"/>
    <col min="2" max="2" width="2.5703125" style="1" customWidth="1"/>
    <col min="3" max="3" width="9.140625" style="10"/>
    <col min="4" max="4" width="1.42578125" style="1" customWidth="1"/>
    <col min="5" max="5" width="36.42578125" style="1" customWidth="1"/>
    <col min="6" max="6" width="11.7109375" style="1" customWidth="1"/>
    <col min="7" max="7" width="9.140625" style="32"/>
    <col min="8" max="22" width="9.140625" style="1"/>
    <col min="23" max="23" width="13.42578125" customWidth="1"/>
    <col min="24" max="24" width="21.85546875" customWidth="1"/>
    <col min="25" max="25" width="36.42578125" customWidth="1"/>
    <col min="26" max="16384" width="9.140625" style="1"/>
  </cols>
  <sheetData>
    <row r="1" spans="1:25" ht="35.25" customHeight="1">
      <c r="A1" s="127" t="s">
        <v>14</v>
      </c>
      <c r="B1" s="128"/>
      <c r="C1" s="128"/>
      <c r="D1" s="129"/>
      <c r="E1" s="121" t="s">
        <v>218</v>
      </c>
      <c r="F1" s="122"/>
      <c r="G1" s="122"/>
      <c r="H1" s="122"/>
      <c r="I1" s="123"/>
      <c r="W1" s="13"/>
      <c r="X1" s="14"/>
      <c r="Y1" s="13"/>
    </row>
    <row r="2" spans="1:25" ht="17.25" customHeight="1">
      <c r="A2" s="124"/>
      <c r="B2" s="125"/>
      <c r="C2" s="125"/>
      <c r="D2" s="125"/>
      <c r="E2" s="125"/>
      <c r="F2" s="125"/>
      <c r="G2" s="125"/>
      <c r="H2" s="125"/>
      <c r="I2" s="126"/>
      <c r="W2" s="12"/>
      <c r="X2" s="15"/>
    </row>
    <row r="3" spans="1:25" ht="15" customHeight="1">
      <c r="E3" s="9"/>
      <c r="F3" s="9"/>
      <c r="G3" s="33"/>
      <c r="H3" s="130" t="s">
        <v>273</v>
      </c>
      <c r="I3" s="130"/>
      <c r="W3" s="12"/>
      <c r="X3" s="12"/>
    </row>
    <row r="4" spans="1:25">
      <c r="A4" s="131" t="s">
        <v>2</v>
      </c>
      <c r="B4" s="132"/>
      <c r="C4" s="132"/>
      <c r="D4" s="132"/>
      <c r="E4" s="49"/>
      <c r="F4" s="18" t="s">
        <v>10</v>
      </c>
      <c r="G4" s="112"/>
      <c r="H4" s="112"/>
      <c r="I4" s="113"/>
      <c r="W4" s="12"/>
      <c r="X4" s="12"/>
    </row>
    <row r="5" spans="1:25" ht="12.75" customHeight="1">
      <c r="A5" s="119" t="s">
        <v>3</v>
      </c>
      <c r="B5" s="120"/>
      <c r="C5" s="120"/>
      <c r="D5" s="120"/>
      <c r="E5" s="50"/>
      <c r="F5" s="2" t="s">
        <v>11</v>
      </c>
      <c r="G5" s="114"/>
      <c r="H5" s="114"/>
      <c r="I5" s="115"/>
      <c r="W5" s="12"/>
      <c r="X5" s="12"/>
    </row>
    <row r="6" spans="1:25">
      <c r="A6" s="119" t="s">
        <v>4</v>
      </c>
      <c r="B6" s="120"/>
      <c r="C6" s="120"/>
      <c r="D6" s="120"/>
      <c r="E6" s="50"/>
      <c r="F6" s="2" t="s">
        <v>12</v>
      </c>
      <c r="G6" s="114"/>
      <c r="H6" s="114"/>
      <c r="I6" s="115"/>
      <c r="W6" s="12"/>
      <c r="X6" s="12"/>
    </row>
    <row r="7" spans="1:25">
      <c r="A7" s="119" t="s">
        <v>5</v>
      </c>
      <c r="B7" s="120"/>
      <c r="C7" s="120"/>
      <c r="D7" s="120"/>
      <c r="E7" s="50"/>
      <c r="F7" s="2" t="s">
        <v>13</v>
      </c>
      <c r="G7" s="114"/>
      <c r="H7" s="114"/>
      <c r="I7" s="115"/>
      <c r="W7" s="12"/>
      <c r="X7" s="12"/>
    </row>
    <row r="8" spans="1:25">
      <c r="A8" s="138" t="s">
        <v>0</v>
      </c>
      <c r="B8" s="139"/>
      <c r="C8" s="139"/>
      <c r="D8" s="139"/>
      <c r="E8" s="49"/>
      <c r="F8" s="4" t="s">
        <v>1</v>
      </c>
      <c r="G8" s="112"/>
      <c r="H8" s="112"/>
      <c r="I8" s="113"/>
      <c r="W8" s="12"/>
      <c r="X8" s="12"/>
    </row>
    <row r="9" spans="1:25" ht="14.2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W9" s="12"/>
      <c r="X9" s="12"/>
    </row>
    <row r="10" spans="1:25" ht="66" customHeight="1" thickBot="1">
      <c r="A10" s="135" t="s">
        <v>219</v>
      </c>
      <c r="B10" s="136"/>
      <c r="C10" s="136"/>
      <c r="D10" s="136"/>
      <c r="E10" s="136"/>
      <c r="F10" s="136"/>
      <c r="G10" s="136"/>
      <c r="H10" s="136"/>
      <c r="I10" s="137"/>
      <c r="W10" s="12"/>
      <c r="X10" s="12"/>
    </row>
    <row r="11" spans="1:25" ht="12.75" customHeight="1">
      <c r="A11" s="133"/>
      <c r="B11" s="133"/>
      <c r="C11" s="133"/>
      <c r="D11" s="133"/>
      <c r="E11" s="133"/>
      <c r="F11" s="133"/>
      <c r="G11" s="34"/>
      <c r="H11" s="3"/>
      <c r="I11" s="3"/>
      <c r="W11" s="12"/>
      <c r="X11" s="12"/>
    </row>
    <row r="12" spans="1:25" ht="13.5" customHeight="1">
      <c r="B12" s="118" t="s">
        <v>213</v>
      </c>
      <c r="C12" s="118"/>
      <c r="D12" s="118"/>
      <c r="E12" s="118"/>
      <c r="F12" s="118"/>
      <c r="W12" s="12"/>
      <c r="X12" s="12"/>
    </row>
    <row r="13" spans="1:25" s="23" customFormat="1" ht="12.75" customHeight="1">
      <c r="A13" s="17"/>
      <c r="B13" s="108" t="s">
        <v>220</v>
      </c>
      <c r="C13" s="109"/>
      <c r="D13" s="109"/>
      <c r="E13" s="109"/>
      <c r="F13" s="110"/>
      <c r="G13" s="66" t="s">
        <v>6</v>
      </c>
      <c r="H13" s="67" t="s">
        <v>7</v>
      </c>
      <c r="I13" s="67" t="s">
        <v>8</v>
      </c>
      <c r="W13" s="27"/>
      <c r="X13" s="27"/>
      <c r="Y13" s="28"/>
    </row>
    <row r="14" spans="1:25" s="23" customFormat="1" ht="12.75" customHeight="1">
      <c r="A14" s="17"/>
      <c r="B14" s="70" t="s">
        <v>215</v>
      </c>
      <c r="C14" s="89" t="s">
        <v>221</v>
      </c>
      <c r="D14" s="89"/>
      <c r="E14" s="89"/>
      <c r="F14" s="111"/>
      <c r="G14" s="62">
        <v>1</v>
      </c>
      <c r="H14" s="63" t="s">
        <v>85</v>
      </c>
      <c r="I14" s="63" t="s">
        <v>85</v>
      </c>
      <c r="W14" s="27"/>
      <c r="X14" s="27"/>
      <c r="Y14" s="28"/>
    </row>
    <row r="15" spans="1:25" s="23" customFormat="1" ht="12.75" customHeight="1">
      <c r="A15" s="17"/>
      <c r="B15" s="26" t="s">
        <v>114</v>
      </c>
      <c r="C15" s="89" t="s">
        <v>222</v>
      </c>
      <c r="D15" s="89"/>
      <c r="E15" s="89"/>
      <c r="F15" s="111"/>
      <c r="G15" s="37">
        <v>0.5</v>
      </c>
      <c r="H15" s="63"/>
      <c r="I15" s="63"/>
      <c r="W15" s="27"/>
      <c r="X15" s="27"/>
      <c r="Y15" s="28"/>
    </row>
    <row r="16" spans="1:25" s="23" customFormat="1" ht="12.75" customHeight="1">
      <c r="A16" s="17"/>
      <c r="B16" s="26" t="s">
        <v>115</v>
      </c>
      <c r="C16" s="89" t="s">
        <v>223</v>
      </c>
      <c r="D16" s="89"/>
      <c r="E16" s="89"/>
      <c r="F16" s="111"/>
      <c r="G16" s="37">
        <v>0.3</v>
      </c>
      <c r="H16" s="63"/>
      <c r="I16" s="63"/>
      <c r="W16" s="27"/>
      <c r="X16" s="27"/>
      <c r="Y16" s="28"/>
    </row>
    <row r="17" spans="1:25" s="23" customFormat="1" ht="12.75" customHeight="1">
      <c r="A17" s="17"/>
      <c r="B17" s="26" t="s">
        <v>116</v>
      </c>
      <c r="C17" s="89" t="s">
        <v>224</v>
      </c>
      <c r="D17" s="89"/>
      <c r="E17" s="89"/>
      <c r="F17" s="111"/>
      <c r="G17" s="37">
        <v>0.1</v>
      </c>
      <c r="H17" s="63"/>
      <c r="I17" s="63"/>
      <c r="W17" s="27"/>
      <c r="X17" s="27"/>
      <c r="Y17" s="28"/>
    </row>
    <row r="18" spans="1:25" s="23" customFormat="1" ht="12.75" customHeight="1">
      <c r="A18" s="17"/>
      <c r="B18" s="38"/>
      <c r="C18" s="11"/>
      <c r="D18" s="11"/>
      <c r="E18" s="11"/>
      <c r="F18" s="134" t="s">
        <v>118</v>
      </c>
      <c r="G18" s="99"/>
      <c r="H18" s="48" t="s">
        <v>85</v>
      </c>
      <c r="I18" s="48" t="s">
        <v>85</v>
      </c>
      <c r="W18" s="27"/>
      <c r="X18" s="27"/>
      <c r="Y18" s="28"/>
    </row>
    <row r="19" spans="1:25" s="23" customFormat="1">
      <c r="A19" s="17"/>
      <c r="B19" s="17"/>
      <c r="C19" s="11"/>
      <c r="D19" s="11"/>
      <c r="E19" s="11"/>
      <c r="F19" s="11"/>
      <c r="G19" s="34"/>
      <c r="H19" s="6"/>
      <c r="I19" s="6"/>
      <c r="W19" s="27"/>
      <c r="X19" s="27"/>
      <c r="Y19" s="28"/>
    </row>
    <row r="20" spans="1:25" s="23" customFormat="1" ht="12.75" customHeight="1">
      <c r="A20" s="17"/>
      <c r="B20" s="140" t="s">
        <v>225</v>
      </c>
      <c r="C20" s="140"/>
      <c r="D20" s="140"/>
      <c r="E20" s="140"/>
      <c r="F20" s="140"/>
      <c r="G20" s="66" t="s">
        <v>6</v>
      </c>
      <c r="H20" s="67" t="s">
        <v>7</v>
      </c>
      <c r="I20" s="67" t="s">
        <v>8</v>
      </c>
      <c r="W20" s="24"/>
      <c r="X20" s="24"/>
    </row>
    <row r="21" spans="1:25" s="22" customFormat="1" ht="12.75" customHeight="1">
      <c r="A21" s="17"/>
      <c r="B21" s="26" t="s">
        <v>113</v>
      </c>
      <c r="C21" s="87" t="s">
        <v>217</v>
      </c>
      <c r="D21" s="87"/>
      <c r="E21" s="87"/>
      <c r="F21" s="88"/>
      <c r="G21" s="35">
        <v>1</v>
      </c>
      <c r="H21" s="63"/>
      <c r="I21" s="63"/>
      <c r="W21" s="25"/>
      <c r="X21" s="25"/>
    </row>
    <row r="22" spans="1:25" s="22" customFormat="1">
      <c r="A22" s="17"/>
      <c r="B22" s="26" t="s">
        <v>114</v>
      </c>
      <c r="C22" s="87" t="s">
        <v>226</v>
      </c>
      <c r="D22" s="87"/>
      <c r="E22" s="87"/>
      <c r="F22" s="88"/>
      <c r="G22" s="35">
        <v>0.5</v>
      </c>
      <c r="H22" s="63"/>
      <c r="I22" s="63"/>
      <c r="X22" s="25"/>
    </row>
    <row r="23" spans="1:25" s="22" customFormat="1">
      <c r="A23" s="17"/>
      <c r="B23" s="26" t="s">
        <v>115</v>
      </c>
      <c r="C23" s="68" t="s">
        <v>228</v>
      </c>
      <c r="D23" s="68"/>
      <c r="E23" s="68"/>
      <c r="F23" s="69"/>
      <c r="G23" s="35">
        <v>0.3</v>
      </c>
      <c r="H23" s="63"/>
      <c r="I23" s="63"/>
      <c r="X23" s="25"/>
    </row>
    <row r="24" spans="1:25" s="22" customFormat="1">
      <c r="A24" s="17"/>
      <c r="B24" s="26" t="s">
        <v>116</v>
      </c>
      <c r="C24" s="87" t="s">
        <v>227</v>
      </c>
      <c r="D24" s="87"/>
      <c r="E24" s="87"/>
      <c r="F24" s="88"/>
      <c r="G24" s="35">
        <v>0.1</v>
      </c>
      <c r="H24" s="63"/>
      <c r="I24" s="63"/>
      <c r="X24" s="25"/>
    </row>
    <row r="25" spans="1:25" s="22" customFormat="1">
      <c r="A25" s="17"/>
      <c r="B25" s="17"/>
      <c r="C25" s="11"/>
      <c r="D25" s="11"/>
      <c r="E25" s="11"/>
      <c r="F25" s="98" t="s">
        <v>118</v>
      </c>
      <c r="G25" s="99"/>
      <c r="H25" s="48" t="s">
        <v>85</v>
      </c>
      <c r="I25" s="48" t="s">
        <v>85</v>
      </c>
      <c r="X25" s="25"/>
    </row>
    <row r="26" spans="1:25" s="22" customFormat="1">
      <c r="A26" s="17"/>
      <c r="B26" s="17"/>
      <c r="C26" s="11"/>
      <c r="D26" s="11"/>
      <c r="E26" s="11"/>
      <c r="F26" s="11"/>
      <c r="G26" s="11"/>
      <c r="H26" s="60"/>
      <c r="I26" s="21"/>
      <c r="X26" s="25"/>
    </row>
    <row r="27" spans="1:25" s="23" customFormat="1" ht="25.5" customHeight="1">
      <c r="A27" s="17"/>
      <c r="B27" s="108" t="s">
        <v>229</v>
      </c>
      <c r="C27" s="109"/>
      <c r="D27" s="109"/>
      <c r="E27" s="109"/>
      <c r="F27" s="110"/>
      <c r="G27" s="66" t="s">
        <v>6</v>
      </c>
      <c r="H27" s="67" t="s">
        <v>7</v>
      </c>
      <c r="I27" s="67" t="s">
        <v>8</v>
      </c>
      <c r="J27" s="59"/>
      <c r="W27" s="28"/>
      <c r="X27" s="27"/>
      <c r="Y27" s="28"/>
    </row>
    <row r="28" spans="1:25" ht="12.75" customHeight="1">
      <c r="A28" s="2"/>
      <c r="B28" s="20" t="s">
        <v>113</v>
      </c>
      <c r="C28" s="89" t="s">
        <v>231</v>
      </c>
      <c r="D28" s="89"/>
      <c r="E28" s="89"/>
      <c r="F28" s="111"/>
      <c r="G28" s="37">
        <v>1</v>
      </c>
      <c r="H28" s="63"/>
      <c r="I28" s="63"/>
      <c r="X28" s="12"/>
    </row>
    <row r="29" spans="1:25">
      <c r="A29" s="2"/>
      <c r="B29" s="20" t="s">
        <v>114</v>
      </c>
      <c r="C29" s="87" t="s">
        <v>230</v>
      </c>
      <c r="D29" s="87"/>
      <c r="E29" s="87"/>
      <c r="F29" s="88"/>
      <c r="G29" s="37">
        <v>0.5</v>
      </c>
      <c r="H29" s="63"/>
      <c r="I29" s="63"/>
      <c r="X29" s="12"/>
    </row>
    <row r="30" spans="1:25" ht="12.75" customHeight="1">
      <c r="A30" s="2"/>
      <c r="B30" s="20" t="s">
        <v>115</v>
      </c>
      <c r="C30" s="89" t="s">
        <v>232</v>
      </c>
      <c r="D30" s="89"/>
      <c r="E30" s="89"/>
      <c r="F30" s="111"/>
      <c r="G30" s="37">
        <v>0.3</v>
      </c>
      <c r="H30" s="63"/>
      <c r="I30" s="63"/>
      <c r="X30" s="12"/>
    </row>
    <row r="31" spans="1:25" ht="12.75" customHeight="1">
      <c r="A31" s="2"/>
      <c r="B31" s="20" t="s">
        <v>117</v>
      </c>
      <c r="C31" s="87" t="s">
        <v>233</v>
      </c>
      <c r="D31" s="87"/>
      <c r="E31" s="87"/>
      <c r="F31" s="88"/>
      <c r="G31" s="37">
        <v>0.1</v>
      </c>
      <c r="H31" s="63"/>
      <c r="I31" s="63"/>
      <c r="X31" s="12"/>
    </row>
    <row r="32" spans="1:25" ht="12.75" customHeight="1">
      <c r="A32" s="2"/>
      <c r="B32" s="2"/>
      <c r="C32" s="11"/>
      <c r="D32" s="11"/>
      <c r="E32" s="11"/>
      <c r="F32" s="98" t="s">
        <v>118</v>
      </c>
      <c r="G32" s="99"/>
      <c r="H32" s="48" t="s">
        <v>85</v>
      </c>
      <c r="I32" s="48" t="s">
        <v>85</v>
      </c>
      <c r="X32" s="12"/>
    </row>
    <row r="33" spans="1:24" ht="12.75" customHeight="1">
      <c r="A33" s="2"/>
      <c r="B33" s="2"/>
      <c r="C33" s="11"/>
      <c r="D33" s="11"/>
      <c r="E33" s="11"/>
      <c r="F33" s="11"/>
      <c r="G33" s="11"/>
      <c r="H33" s="77"/>
      <c r="I33" s="77"/>
      <c r="X33" s="12"/>
    </row>
    <row r="34" spans="1:24" ht="12.75" customHeight="1">
      <c r="A34" s="2"/>
      <c r="B34" s="108" t="s">
        <v>234</v>
      </c>
      <c r="C34" s="109"/>
      <c r="D34" s="109"/>
      <c r="E34" s="109"/>
      <c r="F34" s="110"/>
      <c r="G34" s="66" t="s">
        <v>6</v>
      </c>
      <c r="H34" s="67" t="s">
        <v>7</v>
      </c>
      <c r="I34" s="67" t="s">
        <v>8</v>
      </c>
      <c r="X34" s="12"/>
    </row>
    <row r="35" spans="1:24" ht="38.25" customHeight="1">
      <c r="A35" s="2"/>
      <c r="B35" s="26" t="s">
        <v>113</v>
      </c>
      <c r="C35" s="93" t="s">
        <v>235</v>
      </c>
      <c r="D35" s="93"/>
      <c r="E35" s="93"/>
      <c r="F35" s="94"/>
      <c r="G35" s="73">
        <v>1</v>
      </c>
      <c r="H35" s="78"/>
      <c r="I35" s="78"/>
      <c r="X35" s="12"/>
    </row>
    <row r="36" spans="1:24" ht="25.5" customHeight="1">
      <c r="A36" s="2"/>
      <c r="B36" s="26" t="s">
        <v>114</v>
      </c>
      <c r="C36" s="93" t="s">
        <v>236</v>
      </c>
      <c r="D36" s="93"/>
      <c r="E36" s="93"/>
      <c r="F36" s="94"/>
      <c r="G36" s="73">
        <v>0.5</v>
      </c>
      <c r="H36" s="78"/>
      <c r="I36" s="78"/>
      <c r="X36" s="12"/>
    </row>
    <row r="37" spans="1:24" ht="25.5" customHeight="1">
      <c r="A37" s="2"/>
      <c r="B37" s="26" t="s">
        <v>115</v>
      </c>
      <c r="C37" s="93" t="s">
        <v>237</v>
      </c>
      <c r="D37" s="93"/>
      <c r="E37" s="93"/>
      <c r="F37" s="94"/>
      <c r="G37" s="73">
        <v>0.1</v>
      </c>
      <c r="H37" s="78"/>
      <c r="I37" s="78"/>
      <c r="X37" s="12"/>
    </row>
    <row r="38" spans="1:24" ht="12.75" customHeight="1">
      <c r="A38" s="2"/>
      <c r="B38" s="2"/>
      <c r="C38" s="11"/>
      <c r="D38" s="11"/>
      <c r="E38" s="11"/>
      <c r="F38" s="98" t="s">
        <v>118</v>
      </c>
      <c r="G38" s="99"/>
      <c r="H38" s="48" t="s">
        <v>85</v>
      </c>
      <c r="I38" s="48" t="s">
        <v>85</v>
      </c>
      <c r="X38" s="12"/>
    </row>
    <row r="39" spans="1:24" ht="12.75" customHeight="1">
      <c r="A39" s="2"/>
      <c r="B39" s="2"/>
      <c r="C39" s="11"/>
      <c r="D39" s="11"/>
      <c r="E39" s="11"/>
      <c r="F39" s="11"/>
      <c r="G39" s="11"/>
      <c r="H39" s="84"/>
      <c r="I39" s="84"/>
      <c r="X39" s="12"/>
    </row>
    <row r="40" spans="1:24" ht="12.75" customHeight="1">
      <c r="A40" s="2"/>
      <c r="B40" s="108" t="s">
        <v>238</v>
      </c>
      <c r="C40" s="109"/>
      <c r="D40" s="109"/>
      <c r="E40" s="109"/>
      <c r="F40" s="110"/>
      <c r="G40" s="66" t="s">
        <v>6</v>
      </c>
      <c r="H40" s="67" t="s">
        <v>7</v>
      </c>
      <c r="I40" s="67" t="s">
        <v>8</v>
      </c>
      <c r="X40" s="12"/>
    </row>
    <row r="41" spans="1:24" ht="25.5" customHeight="1">
      <c r="A41" s="2"/>
      <c r="B41" s="26" t="s">
        <v>113</v>
      </c>
      <c r="C41" s="89" t="s">
        <v>239</v>
      </c>
      <c r="D41" s="89"/>
      <c r="E41" s="89"/>
      <c r="F41" s="111"/>
      <c r="G41" s="73">
        <v>1</v>
      </c>
      <c r="H41" s="78"/>
      <c r="I41" s="78"/>
      <c r="X41" s="12"/>
    </row>
    <row r="42" spans="1:24" ht="25.5" customHeight="1">
      <c r="A42" s="2"/>
      <c r="B42" s="26" t="s">
        <v>114</v>
      </c>
      <c r="C42" s="93" t="s">
        <v>240</v>
      </c>
      <c r="D42" s="93"/>
      <c r="E42" s="93"/>
      <c r="F42" s="94"/>
      <c r="G42" s="73">
        <v>0.5</v>
      </c>
      <c r="H42" s="78"/>
      <c r="I42" s="78"/>
      <c r="X42" s="12"/>
    </row>
    <row r="43" spans="1:24" ht="25.5" customHeight="1">
      <c r="A43" s="2"/>
      <c r="B43" s="26" t="s">
        <v>115</v>
      </c>
      <c r="C43" s="93" t="s">
        <v>241</v>
      </c>
      <c r="D43" s="93"/>
      <c r="E43" s="93"/>
      <c r="F43" s="94"/>
      <c r="G43" s="73">
        <v>0.1</v>
      </c>
      <c r="H43" s="78"/>
      <c r="I43" s="78"/>
      <c r="X43" s="12"/>
    </row>
    <row r="44" spans="1:24" ht="12.75" customHeight="1">
      <c r="A44" s="2"/>
      <c r="B44" s="17"/>
      <c r="C44" s="11"/>
      <c r="D44" s="11"/>
      <c r="E44" s="11"/>
      <c r="F44" s="98" t="s">
        <v>118</v>
      </c>
      <c r="G44" s="99"/>
      <c r="H44" s="48" t="s">
        <v>85</v>
      </c>
      <c r="I44" s="48" t="s">
        <v>85</v>
      </c>
      <c r="X44" s="12"/>
    </row>
    <row r="45" spans="1:24" ht="12.75" customHeight="1">
      <c r="A45" s="2"/>
      <c r="B45" s="17"/>
      <c r="C45" s="11"/>
      <c r="D45" s="11"/>
      <c r="E45" s="11"/>
      <c r="F45" s="11"/>
      <c r="G45" s="11"/>
      <c r="H45" s="77"/>
      <c r="I45" s="77"/>
      <c r="X45" s="12"/>
    </row>
    <row r="46" spans="1:24" ht="12.75" customHeight="1">
      <c r="A46" s="2"/>
      <c r="B46" s="102" t="s">
        <v>242</v>
      </c>
      <c r="C46" s="103"/>
      <c r="D46" s="103"/>
      <c r="E46" s="103"/>
      <c r="F46" s="104"/>
      <c r="G46" s="66" t="s">
        <v>6</v>
      </c>
      <c r="H46" s="67" t="s">
        <v>7</v>
      </c>
      <c r="I46" s="67" t="s">
        <v>8</v>
      </c>
      <c r="X46" s="12"/>
    </row>
    <row r="47" spans="1:24" ht="12.75" customHeight="1">
      <c r="A47" s="2"/>
      <c r="B47" s="26" t="s">
        <v>113</v>
      </c>
      <c r="C47" s="93" t="s">
        <v>243</v>
      </c>
      <c r="D47" s="93"/>
      <c r="E47" s="93"/>
      <c r="F47" s="94"/>
      <c r="G47" s="71">
        <v>1</v>
      </c>
      <c r="H47" s="78"/>
      <c r="I47" s="78"/>
      <c r="X47" s="12"/>
    </row>
    <row r="48" spans="1:24" ht="12.75" customHeight="1">
      <c r="A48" s="2"/>
      <c r="B48" s="26" t="s">
        <v>114</v>
      </c>
      <c r="C48" s="93" t="s">
        <v>244</v>
      </c>
      <c r="D48" s="93"/>
      <c r="E48" s="93"/>
      <c r="F48" s="94"/>
      <c r="G48" s="71">
        <v>0.7</v>
      </c>
      <c r="H48" s="78"/>
      <c r="I48" s="78"/>
      <c r="X48" s="12"/>
    </row>
    <row r="49" spans="1:25" ht="12.75" customHeight="1">
      <c r="A49" s="2"/>
      <c r="B49" s="26" t="s">
        <v>115</v>
      </c>
      <c r="C49" s="93" t="s">
        <v>245</v>
      </c>
      <c r="D49" s="93"/>
      <c r="E49" s="93"/>
      <c r="F49" s="94"/>
      <c r="G49" s="71">
        <v>0.5</v>
      </c>
      <c r="H49" s="78"/>
      <c r="I49" s="78"/>
      <c r="X49" s="12"/>
    </row>
    <row r="50" spans="1:25" ht="12.75" customHeight="1">
      <c r="A50" s="2"/>
      <c r="B50" s="26" t="s">
        <v>116</v>
      </c>
      <c r="C50" s="93" t="s">
        <v>246</v>
      </c>
      <c r="D50" s="93"/>
      <c r="E50" s="93"/>
      <c r="F50" s="94"/>
      <c r="G50" s="79">
        <v>0.3</v>
      </c>
      <c r="H50" s="78"/>
      <c r="I50" s="78"/>
      <c r="X50" s="12"/>
    </row>
    <row r="51" spans="1:25" ht="12.75" customHeight="1">
      <c r="A51" s="2"/>
      <c r="B51" s="26" t="s">
        <v>117</v>
      </c>
      <c r="C51" s="93" t="s">
        <v>247</v>
      </c>
      <c r="D51" s="93"/>
      <c r="E51" s="93"/>
      <c r="F51" s="94"/>
      <c r="G51" s="71">
        <v>0</v>
      </c>
      <c r="H51" s="78"/>
      <c r="I51" s="78"/>
      <c r="X51" s="12"/>
    </row>
    <row r="52" spans="1:25" ht="12.75" customHeight="1">
      <c r="A52" s="2"/>
      <c r="B52" s="17"/>
      <c r="C52" s="11"/>
      <c r="D52" s="11"/>
      <c r="E52" s="11"/>
      <c r="F52" s="98" t="s">
        <v>118</v>
      </c>
      <c r="G52" s="99"/>
      <c r="H52" s="48" t="s">
        <v>85</v>
      </c>
      <c r="I52" s="48" t="s">
        <v>85</v>
      </c>
      <c r="X52" s="12"/>
    </row>
    <row r="53" spans="1:25">
      <c r="A53" s="2"/>
      <c r="B53" s="2"/>
      <c r="C53" s="5"/>
      <c r="D53" s="2"/>
      <c r="E53" s="2"/>
      <c r="F53" s="11"/>
      <c r="G53" s="11"/>
      <c r="H53" s="40"/>
      <c r="I53" s="40"/>
      <c r="X53" s="12"/>
    </row>
    <row r="54" spans="1:25" ht="13.5" customHeight="1">
      <c r="B54" s="118" t="s">
        <v>216</v>
      </c>
      <c r="C54" s="118"/>
      <c r="D54" s="118"/>
      <c r="E54" s="118"/>
      <c r="F54" s="118"/>
      <c r="G54" s="64"/>
      <c r="H54" s="65"/>
      <c r="I54" s="65"/>
      <c r="W54" s="12"/>
      <c r="X54" s="12"/>
    </row>
    <row r="55" spans="1:25" s="8" customFormat="1" ht="25.5" customHeight="1">
      <c r="A55" s="7" t="s">
        <v>9</v>
      </c>
      <c r="B55" s="140" t="s">
        <v>248</v>
      </c>
      <c r="C55" s="140"/>
      <c r="D55" s="140"/>
      <c r="E55" s="140"/>
      <c r="F55" s="140"/>
      <c r="G55" s="66" t="s">
        <v>6</v>
      </c>
      <c r="H55" s="67" t="s">
        <v>7</v>
      </c>
      <c r="I55" s="67" t="s">
        <v>8</v>
      </c>
      <c r="W55"/>
      <c r="X55" s="12"/>
      <c r="Y55"/>
    </row>
    <row r="56" spans="1:25" ht="12.75" customHeight="1">
      <c r="A56" s="2"/>
      <c r="B56" s="29" t="s">
        <v>113</v>
      </c>
      <c r="C56" s="116" t="s">
        <v>249</v>
      </c>
      <c r="D56" s="116"/>
      <c r="E56" s="116"/>
      <c r="F56" s="117"/>
      <c r="G56" s="37">
        <v>1</v>
      </c>
      <c r="H56" s="63" t="s">
        <v>85</v>
      </c>
      <c r="I56" s="63" t="s">
        <v>85</v>
      </c>
      <c r="X56" s="12"/>
    </row>
    <row r="57" spans="1:25" ht="12.75" customHeight="1">
      <c r="A57" s="2"/>
      <c r="B57" s="20" t="s">
        <v>114</v>
      </c>
      <c r="C57" s="93" t="s">
        <v>250</v>
      </c>
      <c r="D57" s="93"/>
      <c r="E57" s="93"/>
      <c r="F57" s="94"/>
      <c r="G57" s="37">
        <v>0.5</v>
      </c>
      <c r="H57" s="63"/>
      <c r="I57" s="63"/>
      <c r="X57" s="12"/>
    </row>
    <row r="58" spans="1:25" ht="12.75" customHeight="1">
      <c r="A58" s="2"/>
      <c r="B58" s="20" t="s">
        <v>115</v>
      </c>
      <c r="C58" s="87" t="s">
        <v>251</v>
      </c>
      <c r="D58" s="87"/>
      <c r="E58" s="87"/>
      <c r="F58" s="88"/>
      <c r="G58" s="37">
        <v>0.1</v>
      </c>
      <c r="H58" s="63"/>
      <c r="I58" s="63"/>
      <c r="X58" s="12"/>
    </row>
    <row r="59" spans="1:25" ht="12.75" customHeight="1">
      <c r="A59" s="2"/>
      <c r="B59" s="20" t="s">
        <v>116</v>
      </c>
      <c r="C59" s="87" t="s">
        <v>252</v>
      </c>
      <c r="D59" s="87"/>
      <c r="E59" s="87"/>
      <c r="F59" s="88"/>
      <c r="G59" s="37">
        <v>0</v>
      </c>
      <c r="H59" s="63"/>
      <c r="I59" s="63"/>
      <c r="X59" s="12"/>
    </row>
    <row r="60" spans="1:25">
      <c r="A60" s="2"/>
      <c r="B60" s="2"/>
      <c r="C60" s="11"/>
      <c r="D60" s="11"/>
      <c r="E60" s="11"/>
      <c r="F60" s="98" t="s">
        <v>118</v>
      </c>
      <c r="G60" s="98"/>
      <c r="H60" s="47" t="s">
        <v>85</v>
      </c>
      <c r="I60" s="47" t="s">
        <v>85</v>
      </c>
      <c r="X60" s="12"/>
    </row>
    <row r="61" spans="1:25">
      <c r="A61" s="2"/>
      <c r="B61" s="2"/>
      <c r="C61" s="11"/>
      <c r="D61" s="11"/>
      <c r="E61" s="11"/>
      <c r="F61" s="11"/>
      <c r="G61" s="11"/>
      <c r="H61" s="61"/>
      <c r="I61" s="61"/>
      <c r="X61" s="12"/>
    </row>
    <row r="62" spans="1:25" ht="25.5" customHeight="1">
      <c r="A62" s="2"/>
      <c r="B62" s="108" t="s">
        <v>253</v>
      </c>
      <c r="C62" s="109"/>
      <c r="D62" s="109"/>
      <c r="E62" s="109"/>
      <c r="F62" s="110"/>
      <c r="G62" s="66" t="s">
        <v>6</v>
      </c>
      <c r="H62" s="67" t="s">
        <v>7</v>
      </c>
      <c r="I62" s="67" t="s">
        <v>8</v>
      </c>
      <c r="X62" s="12"/>
    </row>
    <row r="63" spans="1:25">
      <c r="A63" s="2"/>
      <c r="B63" s="20" t="s">
        <v>113</v>
      </c>
      <c r="C63" s="88" t="s">
        <v>254</v>
      </c>
      <c r="D63" s="107"/>
      <c r="E63" s="107"/>
      <c r="F63" s="107"/>
      <c r="G63" s="37">
        <v>1</v>
      </c>
      <c r="H63" s="63"/>
      <c r="I63" s="63"/>
      <c r="X63" s="12"/>
    </row>
    <row r="64" spans="1:25">
      <c r="A64" s="2"/>
      <c r="B64" s="20" t="s">
        <v>114</v>
      </c>
      <c r="C64" s="87" t="s">
        <v>255</v>
      </c>
      <c r="D64" s="87"/>
      <c r="E64" s="87"/>
      <c r="F64" s="88"/>
      <c r="G64" s="37">
        <v>0.5</v>
      </c>
      <c r="H64" s="63"/>
      <c r="I64" s="63"/>
      <c r="X64" s="12"/>
    </row>
    <row r="65" spans="1:25" ht="12.75" customHeight="1">
      <c r="A65" s="2"/>
      <c r="B65" s="20" t="s">
        <v>115</v>
      </c>
      <c r="C65" s="89" t="s">
        <v>256</v>
      </c>
      <c r="D65" s="90"/>
      <c r="E65" s="90"/>
      <c r="F65" s="91"/>
      <c r="G65" s="37">
        <v>0.1</v>
      </c>
      <c r="H65" s="63"/>
      <c r="I65" s="63"/>
      <c r="X65" s="12"/>
    </row>
    <row r="66" spans="1:25">
      <c r="A66" s="2"/>
      <c r="B66" s="2"/>
      <c r="C66" s="5"/>
      <c r="D66" s="5"/>
      <c r="E66" s="5"/>
      <c r="F66" s="98" t="s">
        <v>118</v>
      </c>
      <c r="G66" s="98"/>
      <c r="H66" s="47" t="s">
        <v>85</v>
      </c>
      <c r="I66" s="47" t="s">
        <v>85</v>
      </c>
      <c r="X66" s="12"/>
    </row>
    <row r="67" spans="1:25">
      <c r="A67" s="2"/>
      <c r="B67" s="2"/>
      <c r="C67" s="5"/>
      <c r="D67" s="5"/>
      <c r="E67" s="5"/>
      <c r="F67" s="11"/>
      <c r="G67" s="11"/>
      <c r="H67" s="76"/>
      <c r="I67" s="76"/>
      <c r="X67" s="12"/>
    </row>
    <row r="68" spans="1:25" ht="12.75" customHeight="1">
      <c r="A68" s="2"/>
      <c r="B68" s="100" t="s">
        <v>257</v>
      </c>
      <c r="C68" s="101"/>
      <c r="D68" s="101"/>
      <c r="E68" s="101"/>
      <c r="F68" s="85"/>
      <c r="G68" s="86"/>
      <c r="H68" s="80" t="e">
        <f>AVERAGE(H60,H66)</f>
        <v>#DIV/0!</v>
      </c>
      <c r="I68" s="80" t="e">
        <f>AVERAGE(I60,I66)</f>
        <v>#DIV/0!</v>
      </c>
      <c r="X68" s="12"/>
    </row>
    <row r="69" spans="1:25" s="30" customFormat="1">
      <c r="A69" s="19"/>
      <c r="B69" s="19"/>
      <c r="C69" s="41"/>
      <c r="D69" s="41"/>
      <c r="E69" s="41"/>
      <c r="F69" s="42"/>
      <c r="G69" s="42"/>
      <c r="H69" s="76"/>
      <c r="I69" s="76"/>
      <c r="W69" s="31"/>
      <c r="X69" s="16"/>
      <c r="Y69" s="31"/>
    </row>
    <row r="70" spans="1:25" ht="25.5" customHeight="1">
      <c r="A70" s="2"/>
      <c r="B70" s="108" t="s">
        <v>258</v>
      </c>
      <c r="C70" s="109"/>
      <c r="D70" s="109"/>
      <c r="E70" s="109"/>
      <c r="F70" s="110"/>
      <c r="G70" s="66" t="s">
        <v>6</v>
      </c>
      <c r="H70" s="67" t="s">
        <v>7</v>
      </c>
      <c r="I70" s="67" t="s">
        <v>8</v>
      </c>
      <c r="X70" s="12"/>
    </row>
    <row r="71" spans="1:25">
      <c r="A71" s="2"/>
      <c r="B71" s="20" t="s">
        <v>113</v>
      </c>
      <c r="C71" s="87" t="s">
        <v>259</v>
      </c>
      <c r="D71" s="87"/>
      <c r="E71" s="87"/>
      <c r="F71" s="88"/>
      <c r="G71" s="37">
        <v>1</v>
      </c>
      <c r="H71" s="63" t="s">
        <v>85</v>
      </c>
      <c r="I71" s="63" t="s">
        <v>85</v>
      </c>
      <c r="X71" s="12"/>
    </row>
    <row r="72" spans="1:25">
      <c r="A72" s="2"/>
      <c r="B72" s="20" t="s">
        <v>114</v>
      </c>
      <c r="C72" s="87" t="s">
        <v>261</v>
      </c>
      <c r="D72" s="87"/>
      <c r="E72" s="87"/>
      <c r="F72" s="88"/>
      <c r="G72" s="37">
        <v>0.7</v>
      </c>
      <c r="H72" s="63"/>
      <c r="I72" s="63"/>
      <c r="X72" s="12"/>
    </row>
    <row r="73" spans="1:25">
      <c r="A73" s="2"/>
      <c r="B73" s="20" t="s">
        <v>115</v>
      </c>
      <c r="C73" s="87" t="s">
        <v>260</v>
      </c>
      <c r="D73" s="87"/>
      <c r="E73" s="87"/>
      <c r="F73" s="88"/>
      <c r="G73" s="37">
        <v>0.5</v>
      </c>
      <c r="H73" s="63"/>
      <c r="I73" s="63"/>
      <c r="X73" s="12"/>
    </row>
    <row r="74" spans="1:25">
      <c r="A74" s="2"/>
      <c r="B74" s="20" t="s">
        <v>116</v>
      </c>
      <c r="C74" s="87" t="s">
        <v>262</v>
      </c>
      <c r="D74" s="87"/>
      <c r="E74" s="87"/>
      <c r="F74" s="88"/>
      <c r="G74" s="37">
        <v>0.3</v>
      </c>
      <c r="H74" s="63"/>
      <c r="I74" s="63"/>
    </row>
    <row r="75" spans="1:25">
      <c r="A75" s="2"/>
      <c r="B75" s="20" t="s">
        <v>117</v>
      </c>
      <c r="C75" s="87" t="s">
        <v>263</v>
      </c>
      <c r="D75" s="87"/>
      <c r="E75" s="87"/>
      <c r="F75" s="88"/>
      <c r="G75" s="37">
        <v>0</v>
      </c>
      <c r="H75" s="63"/>
      <c r="I75" s="63"/>
    </row>
    <row r="76" spans="1:25">
      <c r="A76" s="2"/>
      <c r="B76" s="2"/>
      <c r="C76" s="39"/>
      <c r="D76" s="39"/>
      <c r="E76" s="39"/>
      <c r="F76" s="98" t="s">
        <v>118</v>
      </c>
      <c r="G76" s="98"/>
      <c r="H76" s="47" t="s">
        <v>85</v>
      </c>
      <c r="I76" s="47" t="s">
        <v>85</v>
      </c>
    </row>
    <row r="77" spans="1:25">
      <c r="A77" s="2"/>
      <c r="B77" s="2"/>
      <c r="C77" s="39"/>
      <c r="D77" s="39"/>
      <c r="E77" s="39"/>
      <c r="F77" s="11"/>
      <c r="G77" s="11"/>
      <c r="H77" s="40"/>
      <c r="I77" s="40"/>
    </row>
    <row r="78" spans="1:25" ht="12.75" customHeight="1">
      <c r="A78" s="2"/>
      <c r="B78" s="141" t="s">
        <v>264</v>
      </c>
      <c r="C78" s="142"/>
      <c r="D78" s="142"/>
      <c r="E78" s="142"/>
      <c r="F78" s="142"/>
      <c r="G78" s="82"/>
      <c r="H78" s="81" t="e">
        <f>MAX(H68,H76)</f>
        <v>#DIV/0!</v>
      </c>
      <c r="I78" s="81" t="e">
        <f>MAX(I68,I76)</f>
        <v>#DIV/0!</v>
      </c>
    </row>
    <row r="79" spans="1:25">
      <c r="A79" s="2"/>
      <c r="B79" s="2"/>
      <c r="C79" s="39"/>
      <c r="D79" s="39"/>
      <c r="E79" s="39"/>
      <c r="F79" s="11"/>
      <c r="G79" s="72"/>
      <c r="H79" s="40"/>
      <c r="I79" s="40"/>
    </row>
    <row r="80" spans="1:25" ht="25.5" customHeight="1">
      <c r="A80" s="2"/>
      <c r="B80" s="108" t="s">
        <v>265</v>
      </c>
      <c r="C80" s="109"/>
      <c r="D80" s="109"/>
      <c r="E80" s="109"/>
      <c r="F80" s="110"/>
      <c r="G80" s="66" t="s">
        <v>6</v>
      </c>
      <c r="H80" s="67" t="s">
        <v>7</v>
      </c>
      <c r="I80" s="67" t="s">
        <v>8</v>
      </c>
    </row>
    <row r="81" spans="1:25">
      <c r="A81" s="2"/>
      <c r="B81" s="20" t="s">
        <v>113</v>
      </c>
      <c r="C81" s="87" t="s">
        <v>266</v>
      </c>
      <c r="D81" s="87"/>
      <c r="E81" s="87"/>
      <c r="F81" s="88"/>
      <c r="G81" s="73">
        <v>1</v>
      </c>
      <c r="H81" s="75"/>
      <c r="I81" s="75"/>
    </row>
    <row r="82" spans="1:25">
      <c r="A82" s="2"/>
      <c r="B82" s="20" t="s">
        <v>114</v>
      </c>
      <c r="C82" s="87" t="s">
        <v>267</v>
      </c>
      <c r="D82" s="87"/>
      <c r="E82" s="87"/>
      <c r="F82" s="88"/>
      <c r="G82" s="73">
        <v>0.5</v>
      </c>
      <c r="H82" s="75"/>
      <c r="I82" s="75"/>
    </row>
    <row r="83" spans="1:25">
      <c r="A83" s="2"/>
      <c r="B83" s="20" t="s">
        <v>115</v>
      </c>
      <c r="C83" s="87" t="s">
        <v>268</v>
      </c>
      <c r="D83" s="87"/>
      <c r="E83" s="87"/>
      <c r="F83" s="88"/>
      <c r="G83" s="73">
        <v>0.3</v>
      </c>
      <c r="H83" s="75"/>
      <c r="I83" s="75"/>
    </row>
    <row r="84" spans="1:25">
      <c r="A84" s="2"/>
      <c r="B84" s="20" t="s">
        <v>116</v>
      </c>
      <c r="C84" s="87" t="s">
        <v>269</v>
      </c>
      <c r="D84" s="87"/>
      <c r="E84" s="87"/>
      <c r="F84" s="88"/>
      <c r="G84" s="73">
        <v>0.1</v>
      </c>
      <c r="H84" s="75"/>
      <c r="I84" s="75"/>
    </row>
    <row r="85" spans="1:25">
      <c r="A85" s="2"/>
      <c r="B85" s="2"/>
      <c r="C85" s="39"/>
      <c r="D85" s="39"/>
      <c r="E85" s="39"/>
      <c r="F85" s="98" t="s">
        <v>118</v>
      </c>
      <c r="G85" s="98"/>
      <c r="H85" s="74" t="s">
        <v>85</v>
      </c>
      <c r="I85" s="74" t="s">
        <v>85</v>
      </c>
    </row>
    <row r="86" spans="1:25" ht="12.75" customHeight="1">
      <c r="A86" s="2"/>
      <c r="C86" s="1"/>
      <c r="F86" s="11"/>
      <c r="G86" s="11"/>
      <c r="H86" s="3"/>
      <c r="I86" s="3"/>
    </row>
    <row r="87" spans="1:25" ht="38.25" customHeight="1">
      <c r="A87" s="2"/>
      <c r="B87" s="92" t="s">
        <v>214</v>
      </c>
      <c r="C87" s="92"/>
      <c r="D87" s="92"/>
      <c r="E87" s="92"/>
      <c r="F87" s="92"/>
      <c r="G87" s="92"/>
      <c r="H87" s="40"/>
      <c r="I87" s="40"/>
    </row>
    <row r="88" spans="1:25" s="30" customFormat="1">
      <c r="A88" s="19"/>
      <c r="B88" s="43"/>
      <c r="C88" s="43"/>
      <c r="D88" s="43"/>
      <c r="E88" s="43"/>
      <c r="F88" s="43"/>
      <c r="G88" s="44"/>
      <c r="H88" s="67" t="s">
        <v>7</v>
      </c>
      <c r="I88" s="67" t="s">
        <v>8</v>
      </c>
      <c r="W88" s="31"/>
      <c r="X88" s="31"/>
      <c r="Y88" s="31"/>
    </row>
    <row r="89" spans="1:25">
      <c r="B89" s="105" t="s">
        <v>119</v>
      </c>
      <c r="C89" s="105"/>
      <c r="D89" s="105"/>
      <c r="E89" s="105"/>
      <c r="F89" s="105"/>
      <c r="G89" s="106"/>
      <c r="H89" s="36" t="e">
        <f>MIN(H18,H25,H32,H38,H44,H52,H78,H85)</f>
        <v>#DIV/0!</v>
      </c>
      <c r="I89" s="36" t="e">
        <f>MIN(I18,I25,I32,I38,I44,I52,I78,I85)</f>
        <v>#DIV/0!</v>
      </c>
    </row>
    <row r="90" spans="1:25" s="83" customFormat="1"/>
    <row r="91" spans="1:25" s="83" customFormat="1">
      <c r="B91" s="97" t="s">
        <v>270</v>
      </c>
      <c r="C91" s="97"/>
      <c r="D91" s="97"/>
    </row>
    <row r="92" spans="1:25" s="83" customFormat="1">
      <c r="B92" s="96" t="s">
        <v>271</v>
      </c>
      <c r="C92" s="96"/>
      <c r="D92" s="96"/>
      <c r="E92" s="96"/>
      <c r="F92" s="96"/>
      <c r="G92" s="96"/>
      <c r="H92" s="96"/>
      <c r="I92" s="96"/>
    </row>
    <row r="93" spans="1:25" s="83" customFormat="1"/>
    <row r="94" spans="1:25" s="83" customFormat="1" ht="25.5" customHeight="1">
      <c r="B94" s="95" t="s">
        <v>272</v>
      </c>
      <c r="C94" s="95"/>
      <c r="D94" s="95"/>
      <c r="E94" s="95"/>
      <c r="F94" s="95"/>
      <c r="G94" s="95"/>
      <c r="H94" s="95"/>
      <c r="I94" s="95"/>
    </row>
    <row r="95" spans="1:25" s="83" customFormat="1"/>
    <row r="96" spans="1:25" s="83" customFormat="1"/>
    <row r="97" s="83" customFormat="1"/>
    <row r="98" s="83" customFormat="1"/>
    <row r="99" s="83" customFormat="1"/>
    <row r="100" s="83" customFormat="1"/>
    <row r="101" s="83" customFormat="1"/>
    <row r="102" s="83" customFormat="1"/>
    <row r="103" s="83" customFormat="1"/>
    <row r="104" s="83" customFormat="1"/>
    <row r="105" s="83" customFormat="1"/>
    <row r="106" s="83" customFormat="1"/>
    <row r="107" s="83" customFormat="1"/>
    <row r="108" s="83" customFormat="1"/>
    <row r="109" s="83" customFormat="1"/>
    <row r="110" s="83" customFormat="1"/>
    <row r="111" s="83" customFormat="1"/>
    <row r="112" s="83" customFormat="1"/>
    <row r="113" s="83" customFormat="1"/>
    <row r="114" s="83" customFormat="1"/>
    <row r="115" s="83" customFormat="1"/>
    <row r="116" s="83" customFormat="1"/>
    <row r="117" s="83" customFormat="1"/>
    <row r="118" s="83" customFormat="1"/>
    <row r="119" s="83" customFormat="1"/>
    <row r="120" s="83" customFormat="1"/>
    <row r="121" s="83" customFormat="1"/>
    <row r="122" s="83" customFormat="1"/>
    <row r="123" s="83" customFormat="1"/>
    <row r="124" s="83" customFormat="1"/>
    <row r="125" s="83" customFormat="1"/>
    <row r="126" s="83" customFormat="1"/>
    <row r="127" s="83" customFormat="1"/>
    <row r="128" s="83" customFormat="1"/>
    <row r="129" s="83" customFormat="1"/>
    <row r="130" s="83" customFormat="1"/>
    <row r="131" s="83" customFormat="1"/>
    <row r="132" s="83" customFormat="1"/>
    <row r="133" s="83" customFormat="1"/>
    <row r="134" s="83" customFormat="1"/>
    <row r="135" s="83" customFormat="1"/>
    <row r="136" s="83" customFormat="1"/>
    <row r="137" s="83" customFormat="1"/>
    <row r="138" s="83" customFormat="1"/>
    <row r="139" s="83" customFormat="1"/>
    <row r="140" s="83" customFormat="1"/>
    <row r="141" s="83" customFormat="1"/>
    <row r="142" s="83" customFormat="1"/>
    <row r="143" s="83" customFormat="1"/>
    <row r="144" s="83" customFormat="1"/>
    <row r="145" spans="2:25" s="83" customFormat="1"/>
    <row r="146" spans="2:25" s="83" customFormat="1"/>
    <row r="147" spans="2:25" s="83" customFormat="1"/>
    <row r="148" spans="2:25" s="83" customFormat="1"/>
    <row r="149" spans="2:25" s="83" customFormat="1"/>
    <row r="150" spans="2:25" s="83" customFormat="1"/>
    <row r="151" spans="2:25" s="83" customFormat="1"/>
    <row r="152" spans="2:25" s="30" customFormat="1">
      <c r="B152" s="45"/>
      <c r="C152" s="45"/>
      <c r="D152" s="45"/>
      <c r="E152" s="45"/>
      <c r="F152" s="45"/>
      <c r="G152" s="45"/>
      <c r="H152" s="46"/>
      <c r="I152" s="46"/>
      <c r="W152" s="31"/>
      <c r="X152" s="31"/>
      <c r="Y152" s="31"/>
    </row>
    <row r="154" spans="2:25">
      <c r="B154" s="51"/>
      <c r="C154" s="52" t="s">
        <v>84</v>
      </c>
      <c r="D154" s="51"/>
      <c r="E154" s="52" t="s">
        <v>15</v>
      </c>
      <c r="F154" s="53" t="s">
        <v>82</v>
      </c>
      <c r="G154" s="54"/>
      <c r="H154" s="51"/>
    </row>
    <row r="155" spans="2:25">
      <c r="B155" s="51"/>
      <c r="C155" s="55" t="s">
        <v>73</v>
      </c>
      <c r="D155" s="51"/>
      <c r="E155" s="56" t="s">
        <v>21</v>
      </c>
      <c r="F155" s="57" t="s">
        <v>62</v>
      </c>
      <c r="G155" s="54"/>
      <c r="H155" s="51"/>
    </row>
    <row r="156" spans="2:25">
      <c r="B156" s="51"/>
      <c r="C156" s="55" t="s">
        <v>202</v>
      </c>
      <c r="D156" s="51"/>
      <c r="E156" s="56" t="s">
        <v>120</v>
      </c>
      <c r="F156" s="57" t="s">
        <v>45</v>
      </c>
      <c r="G156" s="54"/>
      <c r="H156" s="51"/>
    </row>
    <row r="157" spans="2:25">
      <c r="B157" s="51"/>
      <c r="C157" s="55" t="s">
        <v>86</v>
      </c>
      <c r="D157" s="51"/>
      <c r="E157" s="56" t="s">
        <v>23</v>
      </c>
      <c r="F157" s="57" t="s">
        <v>110</v>
      </c>
      <c r="G157" s="54"/>
      <c r="H157" s="51"/>
    </row>
    <row r="158" spans="2:25">
      <c r="B158" s="51"/>
      <c r="C158" s="55" t="s">
        <v>61</v>
      </c>
      <c r="D158" s="51"/>
      <c r="E158" s="56" t="s">
        <v>121</v>
      </c>
      <c r="F158" s="57" t="s">
        <v>74</v>
      </c>
      <c r="G158" s="54"/>
      <c r="H158" s="51"/>
    </row>
    <row r="159" spans="2:25">
      <c r="B159" s="51"/>
      <c r="C159" s="55" t="s">
        <v>87</v>
      </c>
      <c r="D159" s="51"/>
      <c r="E159" s="56" t="s">
        <v>38</v>
      </c>
      <c r="F159" s="57" t="s">
        <v>159</v>
      </c>
      <c r="G159" s="54"/>
      <c r="H159" s="51"/>
    </row>
    <row r="160" spans="2:25">
      <c r="B160" s="51"/>
      <c r="C160" s="55" t="s">
        <v>208</v>
      </c>
      <c r="D160" s="51"/>
      <c r="E160" s="56" t="s">
        <v>34</v>
      </c>
      <c r="F160" s="57" t="s">
        <v>68</v>
      </c>
      <c r="G160" s="54"/>
      <c r="H160" s="51"/>
    </row>
    <row r="161" spans="2:8">
      <c r="B161" s="51"/>
      <c r="C161" s="55" t="s">
        <v>181</v>
      </c>
      <c r="D161" s="51"/>
      <c r="E161" s="56" t="s">
        <v>20</v>
      </c>
      <c r="F161" s="57" t="s">
        <v>44</v>
      </c>
      <c r="G161" s="54"/>
      <c r="H161" s="51"/>
    </row>
    <row r="162" spans="2:8">
      <c r="B162" s="51"/>
      <c r="C162" s="55" t="s">
        <v>98</v>
      </c>
      <c r="D162" s="51"/>
      <c r="E162" s="56" t="s">
        <v>128</v>
      </c>
      <c r="F162" s="57" t="s">
        <v>61</v>
      </c>
      <c r="G162" s="54"/>
      <c r="H162" s="51"/>
    </row>
    <row r="163" spans="2:8">
      <c r="B163" s="51"/>
      <c r="C163" s="55" t="s">
        <v>91</v>
      </c>
      <c r="D163" s="51"/>
      <c r="E163" s="56" t="s">
        <v>122</v>
      </c>
      <c r="F163" s="57" t="s">
        <v>80</v>
      </c>
      <c r="G163" s="54"/>
      <c r="H163" s="51"/>
    </row>
    <row r="164" spans="2:8">
      <c r="B164" s="51"/>
      <c r="C164" s="55" t="s">
        <v>197</v>
      </c>
      <c r="D164" s="51"/>
      <c r="E164" s="56" t="s">
        <v>29</v>
      </c>
      <c r="F164" s="57" t="s">
        <v>181</v>
      </c>
      <c r="G164" s="54"/>
      <c r="H164" s="51"/>
    </row>
    <row r="165" spans="2:8">
      <c r="B165" s="51"/>
      <c r="C165" s="55" t="s">
        <v>189</v>
      </c>
      <c r="D165" s="51"/>
      <c r="E165" s="56" t="s">
        <v>123</v>
      </c>
      <c r="F165" s="57" t="s">
        <v>53</v>
      </c>
      <c r="G165" s="54"/>
      <c r="H165" s="51"/>
    </row>
    <row r="166" spans="2:8">
      <c r="B166" s="51"/>
      <c r="C166" s="55" t="s">
        <v>163</v>
      </c>
      <c r="D166" s="51"/>
      <c r="E166" s="56" t="s">
        <v>124</v>
      </c>
      <c r="F166" s="57" t="s">
        <v>54</v>
      </c>
      <c r="G166" s="54"/>
      <c r="H166" s="51"/>
    </row>
    <row r="167" spans="2:8">
      <c r="B167" s="51"/>
      <c r="C167" s="55" t="s">
        <v>166</v>
      </c>
      <c r="D167" s="51"/>
      <c r="E167" s="56" t="s">
        <v>125</v>
      </c>
      <c r="F167" s="57" t="s">
        <v>156</v>
      </c>
      <c r="G167" s="54"/>
      <c r="H167" s="51"/>
    </row>
    <row r="168" spans="2:8">
      <c r="B168" s="51"/>
      <c r="C168" s="55" t="s">
        <v>199</v>
      </c>
      <c r="D168" s="51"/>
      <c r="E168" s="56" t="s">
        <v>31</v>
      </c>
      <c r="F168" s="57" t="s">
        <v>171</v>
      </c>
      <c r="G168" s="54"/>
      <c r="H168" s="51"/>
    </row>
    <row r="169" spans="2:8">
      <c r="B169" s="51"/>
      <c r="C169" s="55" t="s">
        <v>100</v>
      </c>
      <c r="D169" s="51"/>
      <c r="E169" s="56" t="s">
        <v>126</v>
      </c>
      <c r="F169" s="57" t="s">
        <v>64</v>
      </c>
      <c r="G169" s="54"/>
      <c r="H169" s="51"/>
    </row>
    <row r="170" spans="2:8">
      <c r="B170" s="51"/>
      <c r="C170" s="55" t="s">
        <v>58</v>
      </c>
      <c r="D170" s="51"/>
      <c r="E170" s="56" t="s">
        <v>127</v>
      </c>
      <c r="F170" s="57" t="s">
        <v>183</v>
      </c>
      <c r="G170" s="54"/>
      <c r="H170" s="51"/>
    </row>
    <row r="171" spans="2:8">
      <c r="B171" s="51"/>
      <c r="C171" s="55" t="s">
        <v>77</v>
      </c>
      <c r="D171" s="51"/>
      <c r="E171" s="56" t="s">
        <v>22</v>
      </c>
      <c r="F171" s="57" t="s">
        <v>185</v>
      </c>
      <c r="G171" s="54"/>
      <c r="H171" s="51"/>
    </row>
    <row r="172" spans="2:8">
      <c r="B172" s="51"/>
      <c r="C172" s="55" t="s">
        <v>95</v>
      </c>
      <c r="D172" s="51"/>
      <c r="E172" s="56" t="s">
        <v>129</v>
      </c>
      <c r="F172" s="57" t="s">
        <v>161</v>
      </c>
      <c r="G172" s="54"/>
      <c r="H172" s="51"/>
    </row>
    <row r="173" spans="2:8">
      <c r="B173" s="51"/>
      <c r="C173" s="55" t="s">
        <v>88</v>
      </c>
      <c r="D173" s="51"/>
      <c r="E173" s="56" t="s">
        <v>26</v>
      </c>
      <c r="F173" s="57" t="s">
        <v>65</v>
      </c>
      <c r="G173" s="54"/>
      <c r="H173" s="51"/>
    </row>
    <row r="174" spans="2:8">
      <c r="B174" s="51"/>
      <c r="C174" s="55" t="s">
        <v>196</v>
      </c>
      <c r="D174" s="51"/>
      <c r="E174" s="56" t="s">
        <v>130</v>
      </c>
      <c r="F174" s="57" t="s">
        <v>163</v>
      </c>
      <c r="G174" s="54"/>
      <c r="H174" s="51"/>
    </row>
    <row r="175" spans="2:8">
      <c r="B175" s="51"/>
      <c r="C175" s="55" t="s">
        <v>194</v>
      </c>
      <c r="D175" s="51"/>
      <c r="E175" s="56" t="s">
        <v>27</v>
      </c>
      <c r="F175" s="57" t="s">
        <v>167</v>
      </c>
      <c r="G175" s="54"/>
      <c r="H175" s="51"/>
    </row>
    <row r="176" spans="2:8">
      <c r="B176" s="51"/>
      <c r="C176" s="55" t="s">
        <v>89</v>
      </c>
      <c r="D176" s="51"/>
      <c r="E176" s="56" t="s">
        <v>25</v>
      </c>
      <c r="F176" s="57" t="s">
        <v>56</v>
      </c>
      <c r="G176" s="54"/>
      <c r="H176" s="51"/>
    </row>
    <row r="177" spans="2:8">
      <c r="B177" s="51"/>
      <c r="C177" s="55" t="s">
        <v>173</v>
      </c>
      <c r="D177" s="51"/>
      <c r="E177" s="56" t="s">
        <v>131</v>
      </c>
      <c r="F177" s="57" t="s">
        <v>60</v>
      </c>
      <c r="G177" s="54"/>
      <c r="H177" s="51"/>
    </row>
    <row r="178" spans="2:8">
      <c r="B178" s="51"/>
      <c r="C178" s="55" t="s">
        <v>211</v>
      </c>
      <c r="D178" s="51"/>
      <c r="E178" s="56" t="s">
        <v>132</v>
      </c>
      <c r="F178" s="57" t="s">
        <v>157</v>
      </c>
      <c r="G178" s="54"/>
      <c r="H178" s="51"/>
    </row>
    <row r="179" spans="2:8">
      <c r="B179" s="51"/>
      <c r="C179" s="55" t="s">
        <v>107</v>
      </c>
      <c r="D179" s="51"/>
      <c r="E179" s="56" t="s">
        <v>133</v>
      </c>
      <c r="F179" s="57" t="s">
        <v>166</v>
      </c>
      <c r="G179" s="54"/>
      <c r="H179" s="51"/>
    </row>
    <row r="180" spans="2:8">
      <c r="B180" s="51"/>
      <c r="C180" s="55" t="s">
        <v>99</v>
      </c>
      <c r="D180" s="51"/>
      <c r="E180" s="56" t="s">
        <v>134</v>
      </c>
      <c r="F180" s="57" t="s">
        <v>175</v>
      </c>
      <c r="G180" s="54"/>
      <c r="H180" s="51"/>
    </row>
    <row r="181" spans="2:8">
      <c r="B181" s="51"/>
      <c r="C181" s="55" t="s">
        <v>210</v>
      </c>
      <c r="D181" s="51"/>
      <c r="E181" s="56" t="s">
        <v>135</v>
      </c>
      <c r="F181" s="57" t="s">
        <v>66</v>
      </c>
      <c r="G181" s="54"/>
      <c r="H181" s="51"/>
    </row>
    <row r="182" spans="2:8">
      <c r="B182" s="51"/>
      <c r="C182" s="55" t="s">
        <v>96</v>
      </c>
      <c r="D182" s="51"/>
      <c r="E182" s="57" t="s">
        <v>136</v>
      </c>
      <c r="F182" s="57" t="s">
        <v>46</v>
      </c>
      <c r="G182" s="54"/>
      <c r="H182" s="51"/>
    </row>
    <row r="183" spans="2:8">
      <c r="B183" s="51"/>
      <c r="C183" s="55" t="s">
        <v>191</v>
      </c>
      <c r="D183" s="51"/>
      <c r="E183" s="56" t="s">
        <v>36</v>
      </c>
      <c r="F183" s="57" t="s">
        <v>109</v>
      </c>
      <c r="G183" s="54"/>
      <c r="H183" s="51"/>
    </row>
    <row r="184" spans="2:8">
      <c r="B184" s="51"/>
      <c r="C184" s="55" t="s">
        <v>203</v>
      </c>
      <c r="D184" s="51"/>
      <c r="E184" s="56" t="s">
        <v>137</v>
      </c>
      <c r="F184" s="57" t="s">
        <v>58</v>
      </c>
      <c r="G184" s="54"/>
      <c r="H184" s="51"/>
    </row>
    <row r="185" spans="2:8">
      <c r="B185" s="51"/>
      <c r="C185" s="55" t="s">
        <v>102</v>
      </c>
      <c r="D185" s="51"/>
      <c r="E185" s="56" t="s">
        <v>138</v>
      </c>
      <c r="F185" s="57" t="s">
        <v>77</v>
      </c>
      <c r="G185" s="54"/>
      <c r="H185" s="51"/>
    </row>
    <row r="186" spans="2:8">
      <c r="B186" s="51"/>
      <c r="C186" s="55" t="s">
        <v>103</v>
      </c>
      <c r="D186" s="51"/>
      <c r="E186" s="56" t="s">
        <v>30</v>
      </c>
      <c r="F186" s="57" t="s">
        <v>186</v>
      </c>
      <c r="G186" s="54"/>
      <c r="H186" s="51"/>
    </row>
    <row r="187" spans="2:8">
      <c r="B187" s="51"/>
      <c r="C187" s="55" t="s">
        <v>69</v>
      </c>
      <c r="D187" s="51"/>
      <c r="E187" s="56" t="s">
        <v>24</v>
      </c>
      <c r="F187" s="57" t="s">
        <v>173</v>
      </c>
      <c r="G187" s="54"/>
      <c r="H187" s="51"/>
    </row>
    <row r="188" spans="2:8">
      <c r="B188" s="51"/>
      <c r="C188" s="55" t="s">
        <v>193</v>
      </c>
      <c r="D188" s="51"/>
      <c r="E188" s="56" t="s">
        <v>139</v>
      </c>
      <c r="F188" s="57" t="s">
        <v>76</v>
      </c>
      <c r="G188" s="54"/>
      <c r="H188" s="51"/>
    </row>
    <row r="189" spans="2:8">
      <c r="B189" s="51"/>
      <c r="C189" s="55" t="s">
        <v>90</v>
      </c>
      <c r="D189" s="51"/>
      <c r="E189" s="56" t="s">
        <v>140</v>
      </c>
      <c r="F189" s="57" t="s">
        <v>57</v>
      </c>
      <c r="G189" s="54"/>
      <c r="H189" s="51"/>
    </row>
    <row r="190" spans="2:8">
      <c r="B190" s="51"/>
      <c r="C190" s="55" t="s">
        <v>204</v>
      </c>
      <c r="D190" s="51"/>
      <c r="E190" s="56" t="s">
        <v>17</v>
      </c>
      <c r="F190" s="57" t="s">
        <v>188</v>
      </c>
      <c r="G190" s="54"/>
      <c r="H190" s="51"/>
    </row>
    <row r="191" spans="2:8">
      <c r="B191" s="51"/>
      <c r="C191" s="55" t="s">
        <v>195</v>
      </c>
      <c r="D191" s="51"/>
      <c r="E191" s="56" t="s">
        <v>37</v>
      </c>
      <c r="F191" s="57" t="s">
        <v>59</v>
      </c>
      <c r="G191" s="54"/>
      <c r="H191" s="51"/>
    </row>
    <row r="192" spans="2:8">
      <c r="B192" s="51"/>
      <c r="C192" s="55" t="s">
        <v>48</v>
      </c>
      <c r="D192" s="51"/>
      <c r="E192" s="56" t="s">
        <v>39</v>
      </c>
      <c r="F192" s="57" t="s">
        <v>52</v>
      </c>
      <c r="G192" s="54"/>
      <c r="H192" s="51"/>
    </row>
    <row r="193" spans="2:8">
      <c r="B193" s="51"/>
      <c r="C193" s="55" t="s">
        <v>198</v>
      </c>
      <c r="D193" s="51"/>
      <c r="E193" s="56" t="s">
        <v>40</v>
      </c>
      <c r="F193" s="57" t="s">
        <v>169</v>
      </c>
      <c r="G193" s="54"/>
      <c r="H193" s="51"/>
    </row>
    <row r="194" spans="2:8">
      <c r="B194" s="51"/>
      <c r="C194" s="55" t="s">
        <v>200</v>
      </c>
      <c r="D194" s="51"/>
      <c r="E194" s="56" t="s">
        <v>141</v>
      </c>
      <c r="F194" s="57" t="s">
        <v>179</v>
      </c>
      <c r="G194" s="54"/>
      <c r="H194" s="51"/>
    </row>
    <row r="195" spans="2:8">
      <c r="B195" s="51"/>
      <c r="C195" s="55" t="s">
        <v>92</v>
      </c>
      <c r="D195" s="51"/>
      <c r="E195" s="56" t="s">
        <v>142</v>
      </c>
      <c r="F195" s="57" t="s">
        <v>69</v>
      </c>
      <c r="G195" s="54"/>
      <c r="H195" s="51"/>
    </row>
    <row r="196" spans="2:8">
      <c r="B196" s="51"/>
      <c r="C196" s="55" t="s">
        <v>104</v>
      </c>
      <c r="D196" s="51"/>
      <c r="E196" s="56" t="s">
        <v>143</v>
      </c>
      <c r="F196" s="57" t="s">
        <v>168</v>
      </c>
      <c r="G196" s="54"/>
      <c r="H196" s="51"/>
    </row>
    <row r="197" spans="2:8">
      <c r="B197" s="51"/>
      <c r="C197" s="55" t="s">
        <v>205</v>
      </c>
      <c r="D197" s="51"/>
      <c r="E197" s="56" t="s">
        <v>144</v>
      </c>
      <c r="F197" s="57" t="s">
        <v>162</v>
      </c>
      <c r="G197" s="54"/>
      <c r="H197" s="51"/>
    </row>
    <row r="198" spans="2:8">
      <c r="B198" s="51"/>
      <c r="C198" s="55" t="s">
        <v>201</v>
      </c>
      <c r="D198" s="51"/>
      <c r="E198" s="56" t="s">
        <v>145</v>
      </c>
      <c r="F198" s="57" t="s">
        <v>178</v>
      </c>
      <c r="G198" s="54"/>
      <c r="H198" s="51"/>
    </row>
    <row r="199" spans="2:8">
      <c r="B199" s="51"/>
      <c r="C199" s="55" t="s">
        <v>212</v>
      </c>
      <c r="D199" s="51"/>
      <c r="E199" s="56" t="s">
        <v>42</v>
      </c>
      <c r="F199" s="57" t="s">
        <v>75</v>
      </c>
      <c r="G199" s="54"/>
      <c r="H199" s="51"/>
    </row>
    <row r="200" spans="2:8">
      <c r="B200" s="51"/>
      <c r="C200" s="55" t="s">
        <v>93</v>
      </c>
      <c r="D200" s="51"/>
      <c r="E200" s="56" t="s">
        <v>35</v>
      </c>
      <c r="F200" s="57" t="s">
        <v>182</v>
      </c>
      <c r="G200" s="54"/>
      <c r="H200" s="51"/>
    </row>
    <row r="201" spans="2:8">
      <c r="B201" s="51"/>
      <c r="C201" s="55" t="s">
        <v>101</v>
      </c>
      <c r="D201" s="51"/>
      <c r="E201" s="56" t="s">
        <v>146</v>
      </c>
      <c r="F201" s="57" t="s">
        <v>174</v>
      </c>
      <c r="G201" s="54"/>
      <c r="H201" s="51"/>
    </row>
    <row r="202" spans="2:8">
      <c r="B202" s="51"/>
      <c r="C202" s="55" t="s">
        <v>190</v>
      </c>
      <c r="D202" s="51"/>
      <c r="E202" s="56" t="s">
        <v>147</v>
      </c>
      <c r="F202" s="57" t="s">
        <v>177</v>
      </c>
      <c r="G202" s="54"/>
      <c r="H202" s="51"/>
    </row>
    <row r="203" spans="2:8">
      <c r="B203" s="51"/>
      <c r="C203" s="55" t="s">
        <v>97</v>
      </c>
      <c r="D203" s="51"/>
      <c r="E203" s="56" t="s">
        <v>18</v>
      </c>
      <c r="F203" s="57" t="s">
        <v>48</v>
      </c>
      <c r="G203" s="54"/>
      <c r="H203" s="51"/>
    </row>
    <row r="204" spans="2:8">
      <c r="B204" s="51"/>
      <c r="C204" s="55" t="s">
        <v>209</v>
      </c>
      <c r="D204" s="51"/>
      <c r="E204" s="56" t="s">
        <v>148</v>
      </c>
      <c r="F204" s="57" t="s">
        <v>51</v>
      </c>
      <c r="G204" s="54"/>
      <c r="H204" s="51"/>
    </row>
    <row r="205" spans="2:8">
      <c r="B205" s="51"/>
      <c r="C205" s="55" t="s">
        <v>94</v>
      </c>
      <c r="D205" s="51"/>
      <c r="E205" s="56" t="s">
        <v>33</v>
      </c>
      <c r="F205" s="57" t="s">
        <v>207</v>
      </c>
      <c r="G205" s="54"/>
      <c r="H205" s="51"/>
    </row>
    <row r="206" spans="2:8">
      <c r="B206" s="51"/>
      <c r="C206" s="55" t="s">
        <v>192</v>
      </c>
      <c r="D206" s="51"/>
      <c r="E206" s="56" t="s">
        <v>32</v>
      </c>
      <c r="F206" s="57" t="s">
        <v>70</v>
      </c>
      <c r="G206" s="54"/>
      <c r="H206" s="51"/>
    </row>
    <row r="207" spans="2:8">
      <c r="B207" s="51"/>
      <c r="C207" s="55" t="s">
        <v>105</v>
      </c>
      <c r="D207" s="51"/>
      <c r="E207" s="56" t="s">
        <v>149</v>
      </c>
      <c r="F207" s="57" t="s">
        <v>55</v>
      </c>
      <c r="G207" s="54"/>
      <c r="H207" s="51"/>
    </row>
    <row r="208" spans="2:8">
      <c r="B208" s="51"/>
      <c r="C208" s="55" t="s">
        <v>206</v>
      </c>
      <c r="D208" s="51"/>
      <c r="E208" s="56" t="s">
        <v>150</v>
      </c>
      <c r="F208" s="57" t="s">
        <v>47</v>
      </c>
      <c r="G208" s="54"/>
      <c r="H208" s="51"/>
    </row>
    <row r="209" spans="2:8">
      <c r="B209" s="51"/>
      <c r="C209" s="55" t="s">
        <v>106</v>
      </c>
      <c r="D209" s="51"/>
      <c r="E209" s="56" t="s">
        <v>151</v>
      </c>
      <c r="F209" s="57" t="s">
        <v>172</v>
      </c>
      <c r="G209" s="54"/>
      <c r="H209" s="51"/>
    </row>
    <row r="210" spans="2:8">
      <c r="B210" s="51"/>
      <c r="C210" s="55" t="s">
        <v>72</v>
      </c>
      <c r="D210" s="51"/>
      <c r="E210" s="56" t="s">
        <v>152</v>
      </c>
      <c r="F210" s="57" t="s">
        <v>176</v>
      </c>
      <c r="G210" s="54"/>
      <c r="H210" s="51"/>
    </row>
    <row r="211" spans="2:8">
      <c r="B211" s="51"/>
      <c r="C211" s="58"/>
      <c r="D211" s="51"/>
      <c r="E211" s="56" t="s">
        <v>153</v>
      </c>
      <c r="F211" s="57" t="s">
        <v>170</v>
      </c>
      <c r="G211" s="54"/>
      <c r="H211" s="51"/>
    </row>
    <row r="212" spans="2:8">
      <c r="B212" s="51"/>
      <c r="C212" s="58"/>
      <c r="D212" s="51"/>
      <c r="E212" s="56" t="s">
        <v>154</v>
      </c>
      <c r="F212" s="57" t="s">
        <v>165</v>
      </c>
      <c r="G212" s="54"/>
      <c r="H212" s="51"/>
    </row>
    <row r="213" spans="2:8">
      <c r="B213" s="51"/>
      <c r="C213" s="58"/>
      <c r="D213" s="51"/>
      <c r="E213" s="56" t="s">
        <v>16</v>
      </c>
      <c r="F213" s="57" t="s">
        <v>81</v>
      </c>
      <c r="G213" s="54"/>
      <c r="H213" s="51"/>
    </row>
    <row r="214" spans="2:8">
      <c r="B214" s="51"/>
      <c r="C214" s="58"/>
      <c r="D214" s="51"/>
      <c r="E214" s="56" t="s">
        <v>155</v>
      </c>
      <c r="F214" s="57" t="s">
        <v>164</v>
      </c>
      <c r="G214" s="54"/>
      <c r="H214" s="51"/>
    </row>
    <row r="215" spans="2:8">
      <c r="B215" s="51"/>
      <c r="C215" s="58"/>
      <c r="D215" s="51"/>
      <c r="E215" s="56" t="s">
        <v>28</v>
      </c>
      <c r="F215" s="57" t="s">
        <v>79</v>
      </c>
      <c r="G215" s="54"/>
      <c r="H215" s="51"/>
    </row>
    <row r="216" spans="2:8">
      <c r="B216" s="51"/>
      <c r="C216" s="58"/>
      <c r="D216" s="51"/>
      <c r="E216" s="56" t="s">
        <v>43</v>
      </c>
      <c r="F216" s="57" t="s">
        <v>49</v>
      </c>
      <c r="G216" s="54"/>
      <c r="H216" s="51"/>
    </row>
    <row r="217" spans="2:8">
      <c r="B217" s="51"/>
      <c r="C217" s="58"/>
      <c r="D217" s="51"/>
      <c r="E217" s="56" t="s">
        <v>41</v>
      </c>
      <c r="F217" s="57" t="s">
        <v>160</v>
      </c>
      <c r="G217" s="54"/>
      <c r="H217" s="51"/>
    </row>
    <row r="218" spans="2:8">
      <c r="B218" s="51"/>
      <c r="C218" s="58"/>
      <c r="D218" s="51"/>
      <c r="E218" s="56" t="s">
        <v>19</v>
      </c>
      <c r="F218" s="57" t="s">
        <v>71</v>
      </c>
      <c r="G218" s="54"/>
      <c r="H218" s="51"/>
    </row>
    <row r="219" spans="2:8">
      <c r="B219" s="51"/>
      <c r="C219" s="58"/>
      <c r="D219" s="51"/>
      <c r="E219" s="55"/>
      <c r="F219" s="57" t="s">
        <v>112</v>
      </c>
      <c r="G219" s="54"/>
      <c r="H219" s="51"/>
    </row>
    <row r="220" spans="2:8">
      <c r="B220" s="51"/>
      <c r="C220" s="58"/>
      <c r="D220" s="51"/>
      <c r="E220" s="55"/>
      <c r="F220" s="57" t="s">
        <v>187</v>
      </c>
      <c r="G220" s="54"/>
      <c r="H220" s="51"/>
    </row>
    <row r="221" spans="2:8">
      <c r="B221" s="51"/>
      <c r="C221" s="58"/>
      <c r="D221" s="51"/>
      <c r="E221" s="55"/>
      <c r="F221" s="57" t="s">
        <v>50</v>
      </c>
      <c r="G221" s="54"/>
      <c r="H221" s="51"/>
    </row>
    <row r="222" spans="2:8">
      <c r="B222" s="51"/>
      <c r="C222" s="58"/>
      <c r="D222" s="51"/>
      <c r="E222" s="55"/>
      <c r="F222" s="57" t="s">
        <v>180</v>
      </c>
      <c r="G222" s="54"/>
      <c r="H222" s="51"/>
    </row>
    <row r="223" spans="2:8">
      <c r="B223" s="51"/>
      <c r="C223" s="58"/>
      <c r="D223" s="51"/>
      <c r="E223" s="55"/>
      <c r="F223" s="57" t="s">
        <v>184</v>
      </c>
      <c r="G223" s="54"/>
      <c r="H223" s="51"/>
    </row>
    <row r="224" spans="2:8">
      <c r="B224" s="51"/>
      <c r="C224" s="58"/>
      <c r="D224" s="51"/>
      <c r="E224" s="55"/>
      <c r="F224" s="57" t="s">
        <v>108</v>
      </c>
      <c r="G224" s="54"/>
      <c r="H224" s="51"/>
    </row>
    <row r="225" spans="2:8">
      <c r="B225" s="51"/>
      <c r="C225" s="58"/>
      <c r="D225" s="51"/>
      <c r="E225" s="55"/>
      <c r="F225" s="57" t="s">
        <v>67</v>
      </c>
      <c r="G225" s="54"/>
      <c r="H225" s="51"/>
    </row>
    <row r="226" spans="2:8">
      <c r="B226" s="51"/>
      <c r="C226" s="58"/>
      <c r="D226" s="51"/>
      <c r="E226" s="55"/>
      <c r="F226" s="57" t="s">
        <v>63</v>
      </c>
      <c r="G226" s="54"/>
      <c r="H226" s="51"/>
    </row>
    <row r="227" spans="2:8">
      <c r="B227" s="51"/>
      <c r="C227" s="58"/>
      <c r="D227" s="51"/>
      <c r="E227" s="55"/>
      <c r="F227" s="57" t="s">
        <v>78</v>
      </c>
      <c r="G227" s="54"/>
      <c r="H227" s="51"/>
    </row>
    <row r="228" spans="2:8">
      <c r="B228" s="51"/>
      <c r="C228" s="58"/>
      <c r="D228" s="51"/>
      <c r="E228" s="55"/>
      <c r="F228" s="57" t="s">
        <v>111</v>
      </c>
      <c r="G228" s="54"/>
      <c r="H228" s="51"/>
    </row>
    <row r="229" spans="2:8">
      <c r="B229" s="51"/>
      <c r="C229" s="58"/>
      <c r="D229" s="51"/>
      <c r="E229" s="55"/>
      <c r="F229" s="57" t="s">
        <v>158</v>
      </c>
      <c r="G229" s="54"/>
      <c r="H229" s="51"/>
    </row>
    <row r="230" spans="2:8">
      <c r="B230" s="51"/>
      <c r="C230" s="58"/>
      <c r="D230" s="51"/>
      <c r="E230" s="55"/>
      <c r="F230" s="57" t="s">
        <v>72</v>
      </c>
      <c r="G230" s="54"/>
      <c r="H230" s="51"/>
    </row>
    <row r="231" spans="2:8">
      <c r="B231" s="51"/>
      <c r="C231" s="58"/>
      <c r="D231" s="51"/>
      <c r="E231" s="55"/>
      <c r="F231" s="57" t="s">
        <v>83</v>
      </c>
      <c r="G231" s="54"/>
      <c r="H231" s="51"/>
    </row>
    <row r="232" spans="2:8">
      <c r="B232" s="51"/>
      <c r="C232" s="58"/>
      <c r="D232" s="51"/>
      <c r="E232" s="55"/>
      <c r="F232" s="57"/>
      <c r="G232" s="54"/>
      <c r="H232" s="51"/>
    </row>
    <row r="233" spans="2:8">
      <c r="E233"/>
      <c r="F233" s="16"/>
    </row>
    <row r="234" spans="2:8">
      <c r="E234"/>
      <c r="F234"/>
    </row>
    <row r="235" spans="2:8">
      <c r="E235"/>
      <c r="F235" s="12"/>
    </row>
    <row r="236" spans="2:8">
      <c r="E236"/>
      <c r="F236"/>
    </row>
    <row r="237" spans="2:8">
      <c r="E237"/>
      <c r="F237" s="12"/>
    </row>
    <row r="238" spans="2:8">
      <c r="E238"/>
      <c r="F238" s="12"/>
    </row>
    <row r="239" spans="2:8">
      <c r="E239"/>
      <c r="F239"/>
    </row>
    <row r="240" spans="2:8">
      <c r="E240"/>
      <c r="F240"/>
    </row>
    <row r="241" spans="5:6">
      <c r="E241"/>
      <c r="F241"/>
    </row>
    <row r="242" spans="5:6">
      <c r="E242"/>
      <c r="F242"/>
    </row>
    <row r="243" spans="5:6">
      <c r="E243"/>
      <c r="F243"/>
    </row>
    <row r="244" spans="5:6">
      <c r="E244"/>
      <c r="F244"/>
    </row>
  </sheetData>
  <mergeCells count="85">
    <mergeCell ref="F32:G32"/>
    <mergeCell ref="C31:F31"/>
    <mergeCell ref="B55:F55"/>
    <mergeCell ref="C37:F37"/>
    <mergeCell ref="F38:G38"/>
    <mergeCell ref="B40:F40"/>
    <mergeCell ref="C41:F41"/>
    <mergeCell ref="C36:F36"/>
    <mergeCell ref="C48:F48"/>
    <mergeCell ref="C49:F49"/>
    <mergeCell ref="F25:G25"/>
    <mergeCell ref="C28:F28"/>
    <mergeCell ref="B12:F12"/>
    <mergeCell ref="B13:F13"/>
    <mergeCell ref="B20:F20"/>
    <mergeCell ref="B27:F27"/>
    <mergeCell ref="C24:F24"/>
    <mergeCell ref="C22:F22"/>
    <mergeCell ref="A11:F11"/>
    <mergeCell ref="F18:G18"/>
    <mergeCell ref="C14:F14"/>
    <mergeCell ref="A9:I9"/>
    <mergeCell ref="A10:I10"/>
    <mergeCell ref="A8:D8"/>
    <mergeCell ref="G8:I8"/>
    <mergeCell ref="A6:D6"/>
    <mergeCell ref="A7:D7"/>
    <mergeCell ref="G6:I6"/>
    <mergeCell ref="G7:I7"/>
    <mergeCell ref="E1:I1"/>
    <mergeCell ref="A2:I2"/>
    <mergeCell ref="A1:D1"/>
    <mergeCell ref="A5:D5"/>
    <mergeCell ref="H3:I3"/>
    <mergeCell ref="A4:D4"/>
    <mergeCell ref="G4:I4"/>
    <mergeCell ref="G5:I5"/>
    <mergeCell ref="B62:F62"/>
    <mergeCell ref="C29:F29"/>
    <mergeCell ref="C56:F56"/>
    <mergeCell ref="C57:F57"/>
    <mergeCell ref="C58:F58"/>
    <mergeCell ref="B54:F54"/>
    <mergeCell ref="C30:F30"/>
    <mergeCell ref="C59:F59"/>
    <mergeCell ref="B34:F34"/>
    <mergeCell ref="C35:F35"/>
    <mergeCell ref="F60:G60"/>
    <mergeCell ref="C21:F21"/>
    <mergeCell ref="C15:F15"/>
    <mergeCell ref="C16:F16"/>
    <mergeCell ref="C17:F17"/>
    <mergeCell ref="C42:F42"/>
    <mergeCell ref="C43:F43"/>
    <mergeCell ref="F44:G44"/>
    <mergeCell ref="B46:F46"/>
    <mergeCell ref="C47:F47"/>
    <mergeCell ref="B89:G89"/>
    <mergeCell ref="C63:F63"/>
    <mergeCell ref="C64:F64"/>
    <mergeCell ref="B70:F70"/>
    <mergeCell ref="C74:F74"/>
    <mergeCell ref="C71:F71"/>
    <mergeCell ref="F66:G66"/>
    <mergeCell ref="C72:F72"/>
    <mergeCell ref="C50:F50"/>
    <mergeCell ref="B94:I94"/>
    <mergeCell ref="B92:I92"/>
    <mergeCell ref="B91:D91"/>
    <mergeCell ref="F52:G52"/>
    <mergeCell ref="B68:E68"/>
    <mergeCell ref="B80:F80"/>
    <mergeCell ref="F85:G85"/>
    <mergeCell ref="C75:F75"/>
    <mergeCell ref="F76:G76"/>
    <mergeCell ref="F68:G68"/>
    <mergeCell ref="C81:F81"/>
    <mergeCell ref="C73:F73"/>
    <mergeCell ref="C65:F65"/>
    <mergeCell ref="B87:G87"/>
    <mergeCell ref="C51:F51"/>
    <mergeCell ref="C83:F83"/>
    <mergeCell ref="C84:F84"/>
    <mergeCell ref="C82:F82"/>
    <mergeCell ref="B78:F78"/>
  </mergeCells>
  <phoneticPr fontId="3" type="noConversion"/>
  <conditionalFormatting sqref="H71:I75 H63:I65 H56:I59 H14:I19 H21:I26 H28:I33 H35:I39 H41:I45 H47:I52">
    <cfRule type="cellIs" dxfId="2" priority="1" stopIfTrue="1" operator="between">
      <formula>0</formula>
      <formula>0.49</formula>
    </cfRule>
    <cfRule type="cellIs" dxfId="1" priority="2" stopIfTrue="1" operator="between">
      <formula>0.5</formula>
      <formula>0.99</formula>
    </cfRule>
    <cfRule type="cellIs" dxfId="0" priority="3" stopIfTrue="1" operator="between">
      <formula>0.991</formula>
      <formula>1</formula>
    </cfRule>
  </conditionalFormatting>
  <dataValidations count="3">
    <dataValidation type="list" allowBlank="1" showInputMessage="1" showErrorMessage="1" sqref="G5:I5">
      <formula1>$C$155:$C$210</formula1>
    </dataValidation>
    <dataValidation type="list" allowBlank="1" showInputMessage="1" showErrorMessage="1" sqref="E5">
      <formula1>$E$155:$E$218</formula1>
    </dataValidation>
    <dataValidation type="list" allowBlank="1" showInputMessage="1" showErrorMessage="1" sqref="G4:I4">
      <formula1>$F$155:$F$231</formula1>
    </dataValidation>
  </dataValidations>
  <pageMargins left="1.04" right="0.16" top="0.5" bottom="0.49" header="0.5" footer="0.5"/>
  <pageSetup orientation="portrait" r:id="rId1"/>
  <headerFooter alignWithMargins="0"/>
  <rowBreaks count="3" manualBreakCount="3">
    <brk id="39" max="8" man="1"/>
    <brk id="86" max="8" man="1"/>
    <brk id="1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Habitat Evaluation Guide</vt:lpstr>
      <vt:lpstr>'Habitat Evaluation Guide'!Print_Area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Skadeland</dc:creator>
  <cp:lastModifiedBy>terri.skadeland</cp:lastModifiedBy>
  <cp:lastPrinted>2009-03-04T16:19:28Z</cp:lastPrinted>
  <dcterms:created xsi:type="dcterms:W3CDTF">2007-08-03T15:07:03Z</dcterms:created>
  <dcterms:modified xsi:type="dcterms:W3CDTF">2010-04-13T15:40:19Z</dcterms:modified>
</cp:coreProperties>
</file>