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1995" windowWidth="10755" windowHeight="6285"/>
  </bookViews>
  <sheets>
    <sheet name="Habitat Evaluation Guide" sheetId="1" r:id="rId1"/>
  </sheets>
  <definedNames>
    <definedName name="_xlnm._FilterDatabase" localSheetId="0" hidden="1">'Habitat Evaluation Guide'!$X$2:$X$82</definedName>
    <definedName name="County">#REF!</definedName>
    <definedName name="District">#REF!</definedName>
    <definedName name="Office">#REF!</definedName>
    <definedName name="_xlnm.Print_Area" localSheetId="0">'Habitat Evaluation Guide'!$A$1:$I$123</definedName>
  </definedNames>
  <calcPr calcId="125725"/>
</workbook>
</file>

<file path=xl/calcChain.xml><?xml version="1.0" encoding="utf-8"?>
<calcChain xmlns="http://schemas.openxmlformats.org/spreadsheetml/2006/main">
  <c r="I40" i="1"/>
  <c r="H40"/>
  <c r="I114"/>
  <c r="I75"/>
  <c r="I76"/>
  <c r="I115"/>
  <c r="I93"/>
  <c r="I116"/>
  <c r="I110"/>
  <c r="I117"/>
  <c r="I119"/>
  <c r="H75"/>
  <c r="H76"/>
  <c r="H115"/>
  <c r="H114"/>
  <c r="H119"/>
  <c r="H93"/>
  <c r="H116"/>
  <c r="H110"/>
  <c r="H117"/>
</calcChain>
</file>

<file path=xl/sharedStrings.xml><?xml version="1.0" encoding="utf-8"?>
<sst xmlns="http://schemas.openxmlformats.org/spreadsheetml/2006/main" count="405" uniqueCount="299">
  <si>
    <t>Farm &amp; Tract #:</t>
  </si>
  <si>
    <t xml:space="preserve">  Contract #:</t>
  </si>
  <si>
    <t>HSI Scores</t>
  </si>
  <si>
    <t>Owner/Operator:</t>
  </si>
  <si>
    <t>County:</t>
  </si>
  <si>
    <t>Assisted By:</t>
  </si>
  <si>
    <t>Location:</t>
  </si>
  <si>
    <t>Value</t>
  </si>
  <si>
    <t>Before</t>
  </si>
  <si>
    <t>After</t>
  </si>
  <si>
    <t xml:space="preserve">  </t>
  </si>
  <si>
    <t xml:space="preserve">  District:</t>
  </si>
  <si>
    <t xml:space="preserve">  Field Office:</t>
  </si>
  <si>
    <t xml:space="preserve">  Acres:</t>
  </si>
  <si>
    <t xml:space="preserve">  Date:</t>
  </si>
  <si>
    <t xml:space="preserve">NRCS </t>
  </si>
  <si>
    <t>Counties</t>
  </si>
  <si>
    <t>SEDGWICK</t>
  </si>
  <si>
    <t>LARIMER</t>
  </si>
  <si>
    <t>PHILLIPS</t>
  </si>
  <si>
    <t>YUMA</t>
  </si>
  <si>
    <t>BOULDER</t>
  </si>
  <si>
    <t>ADAMS</t>
  </si>
  <si>
    <t>DENVER</t>
  </si>
  <si>
    <t>ARAPAHOE</t>
  </si>
  <si>
    <t>KIT CARSON</t>
  </si>
  <si>
    <t>ELBERT</t>
  </si>
  <si>
    <t>DOUGLAS</t>
  </si>
  <si>
    <t>EL PASO</t>
  </si>
  <si>
    <t>TELLER</t>
  </si>
  <si>
    <t>CHEYENNE</t>
  </si>
  <si>
    <t>KIOWA</t>
  </si>
  <si>
    <t>CROWLEY</t>
  </si>
  <si>
    <t>PUEBLO</t>
  </si>
  <si>
    <t>PROWERS</t>
  </si>
  <si>
    <t>BENT</t>
  </si>
  <si>
    <t>OTERO</t>
  </si>
  <si>
    <t>HUERFANO</t>
  </si>
  <si>
    <t>LAS ANIMAS</t>
  </si>
  <si>
    <t>BACA</t>
  </si>
  <si>
    <t>LINCOLN</t>
  </si>
  <si>
    <t>LOGAN</t>
  </si>
  <si>
    <t>WELD</t>
  </si>
  <si>
    <t>MORGAN</t>
  </si>
  <si>
    <t>WASHINGTON</t>
  </si>
  <si>
    <t>Branson-Trinchera</t>
  </si>
  <si>
    <t>Baca County</t>
  </si>
  <si>
    <t>East Otero</t>
  </si>
  <si>
    <t>Prowers</t>
  </si>
  <si>
    <t>Northeast Prowers</t>
  </si>
  <si>
    <t>South Pueblo County</t>
  </si>
  <si>
    <t>Turkey Creek</t>
  </si>
  <si>
    <t>Olney-Boone</t>
  </si>
  <si>
    <t>Kiowa County</t>
  </si>
  <si>
    <t>Central Colorado</t>
  </si>
  <si>
    <t>Cheyenne</t>
  </si>
  <si>
    <t>Prairie</t>
  </si>
  <si>
    <t>Double El</t>
  </si>
  <si>
    <t>High Plains</t>
  </si>
  <si>
    <t>Flagler</t>
  </si>
  <si>
    <t>Kiowa</t>
  </si>
  <si>
    <t>Douglas County</t>
  </si>
  <si>
    <t>Burlington</t>
  </si>
  <si>
    <t>Agate</t>
  </si>
  <si>
    <t>West Arapahoe</t>
  </si>
  <si>
    <t>Cope</t>
  </si>
  <si>
    <t>Deertrail</t>
  </si>
  <si>
    <t>East Adams</t>
  </si>
  <si>
    <t>West Adams</t>
  </si>
  <si>
    <t>Boulder Valley</t>
  </si>
  <si>
    <t>Longmont</t>
  </si>
  <si>
    <t>Platte Valley</t>
  </si>
  <si>
    <t>Southeast Weld</t>
  </si>
  <si>
    <t>Yuma</t>
  </si>
  <si>
    <t>Akron</t>
  </si>
  <si>
    <t>Big Thompson</t>
  </si>
  <si>
    <t>Morgan</t>
  </si>
  <si>
    <t>Haxtun</t>
  </si>
  <si>
    <t>Fort Collins</t>
  </si>
  <si>
    <t>West Greeley</t>
  </si>
  <si>
    <t>South Platte</t>
  </si>
  <si>
    <t>Centennial</t>
  </si>
  <si>
    <t>Sedgwick County</t>
  </si>
  <si>
    <t>Conservation District</t>
  </si>
  <si>
    <t>Yuma County</t>
  </si>
  <si>
    <t>Service Center</t>
  </si>
  <si>
    <t xml:space="preserve"> </t>
  </si>
  <si>
    <t>Brighton</t>
  </si>
  <si>
    <t>Byers</t>
  </si>
  <si>
    <t>Franktown</t>
  </si>
  <si>
    <t>Greeley</t>
  </si>
  <si>
    <t>Metro</t>
  </si>
  <si>
    <t>Colorado Springs</t>
  </si>
  <si>
    <t>Pueblo</t>
  </si>
  <si>
    <t>Simla</t>
  </si>
  <si>
    <t>Trinidad</t>
  </si>
  <si>
    <t>Fort Morgan</t>
  </si>
  <si>
    <t>Julesburg</t>
  </si>
  <si>
    <t>Sterling</t>
  </si>
  <si>
    <t>Cheyenne Wells</t>
  </si>
  <si>
    <t>Hugo</t>
  </si>
  <si>
    <t>Eads</t>
  </si>
  <si>
    <t>Springfield</t>
  </si>
  <si>
    <t>Lamar</t>
  </si>
  <si>
    <t>Las Animas</t>
  </si>
  <si>
    <t>Rocky Ford</t>
  </si>
  <si>
    <t>Walsenburg</t>
  </si>
  <si>
    <t>Wray</t>
  </si>
  <si>
    <t>Holyoke</t>
  </si>
  <si>
    <t>Washington County</t>
  </si>
  <si>
    <t xml:space="preserve">El Paso </t>
  </si>
  <si>
    <t>Bent County</t>
  </si>
  <si>
    <t>West Otero-Timpas</t>
  </si>
  <si>
    <t>Spanish Peaks-Purgatorie River</t>
  </si>
  <si>
    <t>0.0*</t>
  </si>
  <si>
    <t>a)</t>
  </si>
  <si>
    <t>b)</t>
  </si>
  <si>
    <t>c)</t>
  </si>
  <si>
    <t>d)</t>
  </si>
  <si>
    <t>e)</t>
  </si>
  <si>
    <t>Flooding is 8-12” deep when it occurs</t>
  </si>
  <si>
    <t>Flooding is from 30-45 days</t>
  </si>
  <si>
    <t>Flooding is from 45-60 days</t>
  </si>
  <si>
    <t>Flooding is from 60-90 days</t>
  </si>
  <si>
    <t>Site floods once a year</t>
  </si>
  <si>
    <t>Site goes through at least 2 flood-draw down cycles every year</t>
  </si>
  <si>
    <t>*A “0” value is a limiting factor and means you are using the wrong model.</t>
  </si>
  <si>
    <r>
      <t>Adequate buffer (at least 100’ wide) of properly managed native vegetation around perimeter of wetland (proper management includes prescribed grazing, mowing after nesting season ends (July 15</t>
    </r>
    <r>
      <rPr>
        <vertAlign val="superscript"/>
        <sz val="10"/>
        <rFont val="Arial"/>
        <family val="2"/>
      </rPr>
      <t>th</t>
    </r>
    <r>
      <rPr>
        <sz val="10"/>
        <rFont val="Arial"/>
        <family val="2"/>
      </rPr>
      <t>), and other wildlife oriented management as endorsed by biologist)</t>
    </r>
  </si>
  <si>
    <t>Buffer is severely overgrazed, high amounts of bare ground, some soil erosion, low plant vigor; or no-till row crops; or minimum till small grains; or 30-50’ wide with any vegetation conditions in a or b</t>
  </si>
  <si>
    <t>Buffer zone consists of row crops not covered above; or conventional tillage with any crops; or &lt;30’ wide with vegetation conditions in a, b, or c; or mowed during nesting season</t>
  </si>
  <si>
    <t>Hard surfaces adjacent to wetland or no buffer</t>
  </si>
  <si>
    <t>Buffer is over grazed, low plant vigor; or no-till small grains; or minimum till in a grass/legume rotation; or 50-100 feet wide with vegetation described in a conservation plan</t>
  </si>
  <si>
    <t>f)</t>
  </si>
  <si>
    <t>No buffer</t>
  </si>
  <si>
    <t>Buffer around 0-24% of wetland perimeter</t>
  </si>
  <si>
    <t>Buffer around more than 90% of wetland perimeter</t>
  </si>
  <si>
    <t>Buffer around 75-90% of wetland perimeter</t>
  </si>
  <si>
    <t>Buffer around 50-74% of wetland perimeter</t>
  </si>
  <si>
    <t>Buffer around 25-49% of wetland perimeter</t>
  </si>
  <si>
    <t>No salt or calcareous deposits on soil or vegetation</t>
  </si>
  <si>
    <t>Salt/calcium deposits on &lt;25% of soil/vegetation</t>
  </si>
  <si>
    <t>Salt/calcium deposits on 25-50% of soil/vegetation</t>
  </si>
  <si>
    <t>Salt/calcium deposits on &gt;50% of soil/vegetation</t>
  </si>
  <si>
    <t>No animal waste or feedlot runoff</t>
  </si>
  <si>
    <t>Limited amount of animal waste from proper grazing</t>
  </si>
  <si>
    <t>Significant input of animal waste from heavy grazing</t>
  </si>
  <si>
    <t>Wetland receives input from a feedlot</t>
  </si>
  <si>
    <t>Wet meadows or marshes comprise 33-66% of the surrounding area</t>
  </si>
  <si>
    <t>Wet meadows or marshes comprise 15-32% or 67-80% of the surrounding area</t>
  </si>
  <si>
    <t>Wet meadows or marshes comprise 5-14% or 81-90% of surrounding area</t>
  </si>
  <si>
    <t>Wetland is &gt;10 acres</t>
  </si>
  <si>
    <t>Wetland is 5-10 acres</t>
  </si>
  <si>
    <t>Wetland is 1-4 acres</t>
  </si>
  <si>
    <t>Wetland is &lt; 1 acre</t>
  </si>
  <si>
    <t>References:</t>
  </si>
  <si>
    <t>CDNR. 1993. Wetlands of Colorado. Colorado Department of Natural Resources. Denver. 20 pp.</t>
  </si>
  <si>
    <t>CDOW. 2000. Colorado wetlands initiative 1997-2000. Colorado Division of Wildlife. Denver. 36 pp.</t>
  </si>
  <si>
    <t>Enter value here -------&gt;</t>
  </si>
  <si>
    <t>Average Value for Hydrologic Conditions Variables ------------------------------------&gt;</t>
  </si>
  <si>
    <t>Hydrology  ------------------------------------------------------------------------------------------------&gt;</t>
  </si>
  <si>
    <t>Vegetation  -----------------------------------------------------------------------------------------------&gt;</t>
  </si>
  <si>
    <t>Water Quality  ------------------------------------------------------------------------------------------&gt;</t>
  </si>
  <si>
    <t>Landscape Importance  -----------------------------------------------------------------------------&gt;</t>
  </si>
  <si>
    <t>Overall HSI  -----------------------------------------------------------------------------------------------&gt;</t>
  </si>
  <si>
    <t>ALAMOSA</t>
  </si>
  <si>
    <t>ARCHULETA</t>
  </si>
  <si>
    <t>CHAFFEE</t>
  </si>
  <si>
    <t>CLEAR CREEK</t>
  </si>
  <si>
    <t>CONEJOS</t>
  </si>
  <si>
    <t>COSTILLA</t>
  </si>
  <si>
    <t>CUSTER</t>
  </si>
  <si>
    <t>DELTA</t>
  </si>
  <si>
    <t>BROOMFIELD</t>
  </si>
  <si>
    <t>DOLORES</t>
  </si>
  <si>
    <t>EAGLE</t>
  </si>
  <si>
    <t>FREMONT</t>
  </si>
  <si>
    <t>GARFIELD</t>
  </si>
  <si>
    <t>GILPIN</t>
  </si>
  <si>
    <t>GRAND</t>
  </si>
  <si>
    <t>GUNNISON</t>
  </si>
  <si>
    <t>HINSDALE</t>
  </si>
  <si>
    <t>JACKSON</t>
  </si>
  <si>
    <t>JEFFERSON</t>
  </si>
  <si>
    <t>LA PLATA</t>
  </si>
  <si>
    <t>LAKE</t>
  </si>
  <si>
    <t>MESA</t>
  </si>
  <si>
    <t>MINERAL</t>
  </si>
  <si>
    <t>MOFFAT</t>
  </si>
  <si>
    <t>MONTEZUMA</t>
  </si>
  <si>
    <t>MONTROSE</t>
  </si>
  <si>
    <t>OURAY</t>
  </si>
  <si>
    <t>PARK</t>
  </si>
  <si>
    <t>PITKIN</t>
  </si>
  <si>
    <t>RIO BLANCO</t>
  </si>
  <si>
    <t>RIO GRANDE</t>
  </si>
  <si>
    <t>ROUTT</t>
  </si>
  <si>
    <t>SAGUACHE</t>
  </si>
  <si>
    <t>SAN JUAN</t>
  </si>
  <si>
    <t>SAN MIGUEL</t>
  </si>
  <si>
    <t>SUMMIT</t>
  </si>
  <si>
    <t>Colorado First</t>
  </si>
  <si>
    <t>Douglas Creek</t>
  </si>
  <si>
    <t>White River</t>
  </si>
  <si>
    <t>Bookcliff</t>
  </si>
  <si>
    <t>South Side</t>
  </si>
  <si>
    <t>DeBeque-Plateau Valley</t>
  </si>
  <si>
    <t>Mesa</t>
  </si>
  <si>
    <t>Delta</t>
  </si>
  <si>
    <t>Shavano</t>
  </si>
  <si>
    <t>San Miguel Basin</t>
  </si>
  <si>
    <t>Dove Creek</t>
  </si>
  <si>
    <t>Dolores</t>
  </si>
  <si>
    <t>Mancos</t>
  </si>
  <si>
    <t>La Plata</t>
  </si>
  <si>
    <t>San Juan</t>
  </si>
  <si>
    <t>Conejos County</t>
  </si>
  <si>
    <t>Rio Grande</t>
  </si>
  <si>
    <t>Gunnison</t>
  </si>
  <si>
    <t>Mount Sopris</t>
  </si>
  <si>
    <t>Eagle County</t>
  </si>
  <si>
    <t>Routt County</t>
  </si>
  <si>
    <t>North Park</t>
  </si>
  <si>
    <t>Middle Park</t>
  </si>
  <si>
    <t>Lake County</t>
  </si>
  <si>
    <t>Upper Arkansas</t>
  </si>
  <si>
    <t>Center</t>
  </si>
  <si>
    <t>Mosca-Hooper</t>
  </si>
  <si>
    <t>Costilla</t>
  </si>
  <si>
    <t>Upper Huerfano</t>
  </si>
  <si>
    <t>Custer County-Divide</t>
  </si>
  <si>
    <t>Fremont</t>
  </si>
  <si>
    <t>Teller-Park</t>
  </si>
  <si>
    <t>Jefferson</t>
  </si>
  <si>
    <t>Craig</t>
  </si>
  <si>
    <t>Steamboat Springs</t>
  </si>
  <si>
    <t>Kremmling</t>
  </si>
  <si>
    <t>Walden</t>
  </si>
  <si>
    <t>Meeker</t>
  </si>
  <si>
    <t>Grand Junction</t>
  </si>
  <si>
    <t>Montrose</t>
  </si>
  <si>
    <t>Glenwood Springs</t>
  </si>
  <si>
    <t>Cortez</t>
  </si>
  <si>
    <t>Norwood</t>
  </si>
  <si>
    <t>Durango</t>
  </si>
  <si>
    <t>Pagosa Springs</t>
  </si>
  <si>
    <t>San Luis</t>
  </si>
  <si>
    <t>Alamosa</t>
  </si>
  <si>
    <t>La Jara</t>
  </si>
  <si>
    <t>Monte Vista</t>
  </si>
  <si>
    <t>Salida</t>
  </si>
  <si>
    <t>Woodland Park</t>
  </si>
  <si>
    <t>Pine River</t>
  </si>
  <si>
    <t>Canon City</t>
  </si>
  <si>
    <t>Towaoc</t>
  </si>
  <si>
    <t>Ignacio</t>
  </si>
  <si>
    <t>Holly</t>
  </si>
  <si>
    <t>Silvercliff</t>
  </si>
  <si>
    <r>
      <t xml:space="preserve">General Information: </t>
    </r>
    <r>
      <rPr>
        <sz val="10"/>
        <rFont val="Arial"/>
        <family val="2"/>
      </rPr>
      <t>Marshland wetlands are characterized by periodic or continuous flooding with emergent, macrophytic vegetation and mineral soils. Water levels tend to fluctuate throughout the year and may occasionally dry completely. These wetlands depend on precipitation, ground water, irrigation runoff, or sub-irrigation for their water source. Herbaceous plants such as rushes, sedges, bulrushes, and cattails dominate these wetlands (CDNR 1993, CDOW 2000).</t>
    </r>
  </si>
  <si>
    <t>Screening Questions: A yes answer to any of the following screening questions means you cannot use this model for the site. Note: If working in an Eastern Plains depressional wetland, you should use the Playa model.</t>
  </si>
  <si>
    <t>1) Does this site have standing, deep water averaging more than 6’ deep for part/all of the year during normal years? (A yes means you are in a deep water habitat)</t>
  </si>
  <si>
    <t>2) Does the site have saturated soils, but never ponds water? (A yes means you are either on a wet meadow or non-wetland)</t>
  </si>
  <si>
    <t>3) Does site have organic soils? (A yes means you are in a peat/fen wetland)</t>
  </si>
  <si>
    <t>4) Does site have trees and/or shrubs? (A yes means you are in a riparian area)</t>
  </si>
  <si>
    <t>1 Flooding Depth (look at average water depth)</t>
  </si>
  <si>
    <t>Flooding is between12-24” deep when it occurs</t>
  </si>
  <si>
    <t>Flooding is 4-8 “ or 24-36” deep when it occurs</t>
  </si>
  <si>
    <t>Flooding is &lt;4” deep or &gt;36”when it occurs</t>
  </si>
  <si>
    <t>Flooding never occurs</t>
  </si>
  <si>
    <t>Flooding is more than 90 days or less than 30 days</t>
  </si>
  <si>
    <t>Site floods less than once a year</t>
  </si>
  <si>
    <t>Vegetation is comprised of &gt;90% native species &amp; food plants</t>
  </si>
  <si>
    <t>Between 75-90% of vegetation is native species &amp; food plants</t>
  </si>
  <si>
    <t>Between 50-75% of vegetation is native species &amp; food plants</t>
  </si>
  <si>
    <t>Between 25-50% of vegetation is native species &amp; food plants</t>
  </si>
  <si>
    <t>&lt;25% of vegetation is native species &amp; food plants</t>
  </si>
  <si>
    <t>2) Flooding Duration (duration of each flood episode)</t>
  </si>
  <si>
    <t>3) Flooding Frequency</t>
  </si>
  <si>
    <t>4) Percent Native Vegetation</t>
  </si>
  <si>
    <t>5) Vegetation Composition</t>
  </si>
  <si>
    <t>Predominant vegetation consists of several species of the following: sedge, rush, cattail, bulrush, smartweed,  duckweed, or other important forage plants (seek advice of biologist for other plants)</t>
  </si>
  <si>
    <t>Predominant vegetation is monoculture of cattail or bulrush</t>
  </si>
  <si>
    <t>Predominant vegetation is invasive species (thistles, etc.) and/or monoculture of any species (other than those in b) and/or woody species (if woody species dominate, you are using the wrong model)</t>
  </si>
  <si>
    <t>6) Buffer zone adjacent to wetland-In wetland complexes this may consist partly or wholly of other types of wetlands or open water</t>
  </si>
  <si>
    <t>7) Percent of Wetland with a Buffer Zone</t>
  </si>
  <si>
    <t>Average Value for 6 &amp; 7  ----------------------------------------------------------------------------&gt;</t>
  </si>
  <si>
    <t>Average value for vegetation variables (Average values for 4, 5, and average of 6 &amp; 7)  ----------------------------------------------------------------------------------------------------&gt;</t>
  </si>
  <si>
    <t xml:space="preserve">8) Salt or calcareous deposits on vegetation </t>
  </si>
  <si>
    <t>9) Eutrophication</t>
  </si>
  <si>
    <t xml:space="preserve">10) In kind wetlands – use for WRP and other wetland restoration/creation activities. Look 5 miles in any direction from the center of the wetland </t>
  </si>
  <si>
    <t>11) Size</t>
  </si>
  <si>
    <t>Wet meadows or marshes comprise &lt;10% or &gt;90% of surrounding area</t>
  </si>
  <si>
    <t>Average Value for 10 &amp; 11  -------------------------------------------------------------------------&gt;</t>
  </si>
  <si>
    <t>Average Value for 8 &amp; 9  ---------------------------------------------------------------------------&gt;</t>
  </si>
  <si>
    <t>Hydrologic &amp; Morphologic Condition Factors</t>
  </si>
  <si>
    <t>Vegetation Factors</t>
  </si>
  <si>
    <t>Landscape Importance Factors</t>
  </si>
  <si>
    <t>Water Quality Factors</t>
  </si>
  <si>
    <t>Wildlife Habitat Evaluation Guide – Marsh</t>
  </si>
  <si>
    <t>April 2010</t>
  </si>
</sst>
</file>

<file path=xl/styles.xml><?xml version="1.0" encoding="utf-8"?>
<styleSheet xmlns="http://schemas.openxmlformats.org/spreadsheetml/2006/main">
  <numFmts count="1">
    <numFmt numFmtId="170" formatCode="0.0"/>
  </numFmts>
  <fonts count="12">
    <font>
      <sz val="10"/>
      <name val="Arial"/>
    </font>
    <font>
      <sz val="10"/>
      <name val="Arial"/>
      <family val="2"/>
    </font>
    <font>
      <b/>
      <sz val="10"/>
      <name val="Arial"/>
      <family val="2"/>
    </font>
    <font>
      <sz val="8"/>
      <name val="Arial"/>
      <family val="2"/>
    </font>
    <font>
      <sz val="10"/>
      <color indexed="9"/>
      <name val="Arial"/>
      <family val="2"/>
    </font>
    <font>
      <b/>
      <sz val="12"/>
      <color indexed="9"/>
      <name val="Arial"/>
      <family val="2"/>
    </font>
    <font>
      <b/>
      <sz val="14"/>
      <name val="Times New Roman"/>
      <family val="1"/>
    </font>
    <font>
      <b/>
      <sz val="10"/>
      <name val="Arial"/>
      <family val="2"/>
    </font>
    <font>
      <b/>
      <sz val="11"/>
      <name val="Arial"/>
      <family val="2"/>
    </font>
    <font>
      <vertAlign val="superscript"/>
      <sz val="10"/>
      <name val="Arial"/>
      <family val="2"/>
    </font>
    <font>
      <sz val="10"/>
      <color indexed="22"/>
      <name val="Arial"/>
      <family val="2"/>
    </font>
    <font>
      <b/>
      <sz val="10"/>
      <color indexed="22"/>
      <name val="Arial"/>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57"/>
        <bgColor indexed="64"/>
      </patternFill>
    </fill>
    <fill>
      <patternFill patternType="solid">
        <fgColor indexed="13"/>
        <bgColor indexed="64"/>
      </patternFill>
    </fill>
  </fills>
  <borders count="17">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89">
    <xf numFmtId="0" fontId="0" fillId="0" borderId="0" xfId="0"/>
    <xf numFmtId="0" fontId="0" fillId="0" borderId="0" xfId="0" applyBorder="1"/>
    <xf numFmtId="0" fontId="1" fillId="0" borderId="0" xfId="0" applyFont="1" applyBorder="1" applyAlignment="1">
      <alignment vertical="top" wrapText="1"/>
    </xf>
    <xf numFmtId="0" fontId="1" fillId="0" borderId="0" xfId="0" applyFont="1" applyBorder="1" applyAlignment="1">
      <alignment horizontal="center" vertical="top" wrapText="1"/>
    </xf>
    <xf numFmtId="0" fontId="1" fillId="0" borderId="1" xfId="0" applyFont="1" applyBorder="1" applyAlignment="1">
      <alignment vertical="top" wrapText="1"/>
    </xf>
    <xf numFmtId="0" fontId="1" fillId="0" borderId="0" xfId="0" applyFont="1" applyBorder="1" applyAlignment="1">
      <alignment horizontal="left" vertical="top" wrapText="1"/>
    </xf>
    <xf numFmtId="2" fontId="0" fillId="0" borderId="0" xfId="0" applyNumberFormat="1" applyBorder="1"/>
    <xf numFmtId="2" fontId="1" fillId="0" borderId="0" xfId="0" applyNumberFormat="1" applyFont="1" applyBorder="1" applyAlignment="1">
      <alignment horizontal="center" vertical="center" wrapText="1"/>
    </xf>
    <xf numFmtId="0" fontId="1" fillId="0" borderId="0" xfId="0" applyFont="1" applyBorder="1" applyAlignment="1">
      <alignment horizontal="left" wrapText="1"/>
    </xf>
    <xf numFmtId="0" fontId="0" fillId="0" borderId="0" xfId="0" applyBorder="1" applyAlignment="1">
      <alignment horizontal="left"/>
    </xf>
    <xf numFmtId="0" fontId="5" fillId="0" borderId="0" xfId="0" applyFont="1" applyFill="1" applyBorder="1" applyAlignment="1">
      <alignment horizontal="center" vertical="center" wrapText="1"/>
    </xf>
    <xf numFmtId="0" fontId="0" fillId="0" borderId="0" xfId="0"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horizontal="left" vertical="center" wrapText="1"/>
    </xf>
    <xf numFmtId="1" fontId="0" fillId="0" borderId="0" xfId="0" applyNumberFormat="1"/>
    <xf numFmtId="0" fontId="2" fillId="0" borderId="0" xfId="0" applyFont="1"/>
    <xf numFmtId="1" fontId="2" fillId="0" borderId="0" xfId="0" applyNumberFormat="1" applyFont="1"/>
    <xf numFmtId="1" fontId="7" fillId="0" borderId="0" xfId="0" applyNumberFormat="1" applyFont="1"/>
    <xf numFmtId="0" fontId="1" fillId="0" borderId="1" xfId="0" applyFont="1" applyBorder="1" applyAlignment="1">
      <alignment horizontal="left" vertical="center" wrapText="1"/>
    </xf>
    <xf numFmtId="1" fontId="0" fillId="0" borderId="0" xfId="0" applyNumberFormat="1" applyFill="1"/>
    <xf numFmtId="0" fontId="1" fillId="0" borderId="2" xfId="0" applyFont="1" applyBorder="1" applyAlignment="1">
      <alignment horizontal="left" vertical="top" wrapText="1"/>
    </xf>
    <xf numFmtId="0" fontId="1" fillId="0" borderId="0" xfId="0" applyFont="1" applyBorder="1" applyAlignment="1">
      <alignment vertical="center" wrapText="1"/>
    </xf>
    <xf numFmtId="0" fontId="1" fillId="0" borderId="2" xfId="0" applyFont="1" applyBorder="1" applyAlignment="1">
      <alignment vertical="top" wrapText="1"/>
    </xf>
    <xf numFmtId="0" fontId="1" fillId="0" borderId="0" xfId="0" applyFont="1"/>
    <xf numFmtId="0" fontId="1" fillId="0" borderId="0" xfId="0" applyFont="1" applyFill="1" applyBorder="1" applyAlignment="1">
      <alignment vertical="top" wrapText="1"/>
    </xf>
    <xf numFmtId="1" fontId="0" fillId="0" borderId="0" xfId="0" applyNumberFormat="1" applyBorder="1"/>
    <xf numFmtId="0" fontId="1" fillId="0" borderId="3" xfId="0" applyFont="1" applyBorder="1" applyAlignment="1">
      <alignment vertical="top" wrapText="1"/>
    </xf>
    <xf numFmtId="2" fontId="1" fillId="0" borderId="0" xfId="0" applyNumberFormat="1" applyFont="1" applyBorder="1" applyAlignment="1">
      <alignment vertical="center" wrapText="1"/>
    </xf>
    <xf numFmtId="0" fontId="0" fillId="0" borderId="0" xfId="0" applyBorder="1" applyAlignment="1">
      <alignment vertical="center" wrapText="1"/>
    </xf>
    <xf numFmtId="1" fontId="0" fillId="0" borderId="0" xfId="0" applyNumberFormat="1" applyAlignment="1">
      <alignment vertical="center" wrapText="1"/>
    </xf>
    <xf numFmtId="0" fontId="0" fillId="0" borderId="0" xfId="0" applyAlignment="1">
      <alignment vertical="center" wrapText="1"/>
    </xf>
    <xf numFmtId="0" fontId="0" fillId="0" borderId="0" xfId="0" applyBorder="1" applyAlignment="1">
      <alignment vertical="center"/>
    </xf>
    <xf numFmtId="1" fontId="0" fillId="0" borderId="0" xfId="0" applyNumberFormat="1" applyBorder="1" applyAlignment="1">
      <alignment vertical="center"/>
    </xf>
    <xf numFmtId="1" fontId="0" fillId="0" borderId="0" xfId="0" applyNumberFormat="1" applyBorder="1" applyAlignment="1">
      <alignment vertical="center" wrapText="1"/>
    </xf>
    <xf numFmtId="0" fontId="1" fillId="0" borderId="3" xfId="0" applyFont="1" applyBorder="1" applyAlignment="1">
      <alignment vertical="center" wrapText="1"/>
    </xf>
    <xf numFmtId="0" fontId="1" fillId="0" borderId="3" xfId="0" applyFont="1" applyFill="1" applyBorder="1" applyAlignment="1">
      <alignment vertical="center" wrapText="1"/>
    </xf>
    <xf numFmtId="1" fontId="0" fillId="0" borderId="0" xfId="0" applyNumberFormat="1" applyAlignment="1">
      <alignment vertical="center"/>
    </xf>
    <xf numFmtId="0" fontId="0" fillId="0" borderId="0" xfId="0" applyAlignment="1">
      <alignment vertical="center"/>
    </xf>
    <xf numFmtId="0" fontId="1" fillId="0" borderId="1" xfId="0" applyFont="1" applyBorder="1" applyAlignment="1">
      <alignment horizontal="left"/>
    </xf>
    <xf numFmtId="0" fontId="1" fillId="0" borderId="4" xfId="0" applyFont="1" applyBorder="1" applyAlignment="1">
      <alignment vertical="top" wrapText="1"/>
    </xf>
    <xf numFmtId="0" fontId="0" fillId="0" borderId="0" xfId="0" applyFill="1" applyBorder="1"/>
    <xf numFmtId="0" fontId="0" fillId="0" borderId="0" xfId="0" applyFill="1"/>
    <xf numFmtId="0" fontId="1" fillId="0" borderId="0" xfId="0" applyFont="1" applyFill="1" applyBorder="1"/>
    <xf numFmtId="0" fontId="1" fillId="2" borderId="5" xfId="0" applyFont="1" applyFill="1" applyBorder="1" applyAlignment="1">
      <alignment horizontal="center" vertical="top" wrapText="1"/>
    </xf>
    <xf numFmtId="0" fontId="2" fillId="2" borderId="0" xfId="0" applyFont="1" applyFill="1" applyBorder="1" applyAlignment="1">
      <alignment horizontal="center" vertical="top" wrapText="1"/>
    </xf>
    <xf numFmtId="0" fontId="0" fillId="0" borderId="0" xfId="0" applyBorder="1" applyAlignment="1">
      <alignment horizontal="left" vertical="center" wrapText="1"/>
    </xf>
    <xf numFmtId="0" fontId="0" fillId="0" borderId="0" xfId="0" applyAlignment="1">
      <alignment horizontal="left" vertical="center" wrapText="1"/>
    </xf>
    <xf numFmtId="0" fontId="1" fillId="0" borderId="2" xfId="0" applyFont="1" applyFill="1" applyBorder="1" applyAlignment="1">
      <alignment horizontal="center" vertical="top" wrapText="1"/>
    </xf>
    <xf numFmtId="0" fontId="1" fillId="0" borderId="0" xfId="0" applyFont="1" applyBorder="1"/>
    <xf numFmtId="0" fontId="2" fillId="0" borderId="0" xfId="0" applyFont="1" applyBorder="1"/>
    <xf numFmtId="170" fontId="0" fillId="0" borderId="5" xfId="0" applyNumberFormat="1" applyBorder="1" applyAlignment="1">
      <alignment vertical="center"/>
    </xf>
    <xf numFmtId="170" fontId="0" fillId="0" borderId="0" xfId="0" applyNumberFormat="1" applyBorder="1" applyAlignment="1">
      <alignment vertical="center"/>
    </xf>
    <xf numFmtId="170" fontId="5" fillId="0" borderId="0" xfId="0" applyNumberFormat="1" applyFont="1" applyFill="1" applyBorder="1" applyAlignment="1">
      <alignment vertical="center" wrapText="1"/>
    </xf>
    <xf numFmtId="170" fontId="1" fillId="0" borderId="0" xfId="0" applyNumberFormat="1" applyFont="1" applyBorder="1" applyAlignment="1">
      <alignment vertical="center" wrapText="1"/>
    </xf>
    <xf numFmtId="170" fontId="1" fillId="0" borderId="6" xfId="0" applyNumberFormat="1" applyFont="1" applyBorder="1" applyAlignment="1">
      <alignment vertical="center" wrapText="1"/>
    </xf>
    <xf numFmtId="170" fontId="1" fillId="0" borderId="5" xfId="0" applyNumberFormat="1" applyFont="1" applyBorder="1" applyAlignment="1">
      <alignment vertical="center" wrapText="1"/>
    </xf>
    <xf numFmtId="170" fontId="1" fillId="0" borderId="5" xfId="0" applyNumberFormat="1" applyFont="1" applyBorder="1" applyAlignment="1">
      <alignment vertical="center"/>
    </xf>
    <xf numFmtId="170" fontId="1" fillId="0" borderId="1" xfId="0" applyNumberFormat="1" applyFont="1" applyBorder="1" applyAlignment="1">
      <alignment vertical="center" wrapText="1"/>
    </xf>
    <xf numFmtId="170" fontId="1" fillId="0" borderId="5" xfId="0" applyNumberFormat="1" applyFont="1" applyBorder="1" applyAlignment="1">
      <alignment horizontal="right" vertical="center"/>
    </xf>
    <xf numFmtId="170" fontId="1" fillId="0" borderId="3" xfId="0" applyNumberFormat="1" applyFont="1" applyBorder="1" applyAlignment="1">
      <alignment vertical="center" wrapText="1"/>
    </xf>
    <xf numFmtId="170" fontId="1" fillId="0" borderId="3" xfId="0" applyNumberFormat="1" applyFont="1" applyBorder="1" applyAlignment="1">
      <alignment horizontal="right" vertical="center" wrapText="1"/>
    </xf>
    <xf numFmtId="0" fontId="1" fillId="0" borderId="0" xfId="0" applyFont="1" applyFill="1" applyBorder="1" applyAlignment="1">
      <alignment vertical="center" wrapText="1"/>
    </xf>
    <xf numFmtId="2" fontId="1" fillId="0" borderId="7" xfId="0" applyNumberFormat="1" applyFont="1" applyBorder="1" applyAlignment="1">
      <alignment vertical="center" wrapText="1"/>
    </xf>
    <xf numFmtId="0" fontId="1" fillId="0" borderId="0" xfId="0" applyFont="1" applyBorder="1" applyAlignment="1">
      <alignment horizontal="left"/>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center" wrapText="1"/>
    </xf>
    <xf numFmtId="0" fontId="1" fillId="0" borderId="8" xfId="0" applyFont="1" applyBorder="1" applyAlignment="1">
      <alignment horizontal="left" vertical="center" wrapText="1"/>
    </xf>
    <xf numFmtId="0" fontId="0" fillId="0" borderId="0" xfId="0" applyFill="1" applyBorder="1" applyAlignment="1">
      <alignment horizontal="left" vertical="top"/>
    </xf>
    <xf numFmtId="0" fontId="1" fillId="0" borderId="0" xfId="0" applyFont="1" applyBorder="1" applyAlignment="1">
      <alignment wrapText="1"/>
    </xf>
    <xf numFmtId="0" fontId="2" fillId="0" borderId="0" xfId="0" applyFont="1" applyFill="1" applyBorder="1" applyAlignment="1">
      <alignment horizontal="left" vertical="top" wrapText="1"/>
    </xf>
    <xf numFmtId="170" fontId="1" fillId="0" borderId="0" xfId="0" applyNumberFormat="1" applyFont="1" applyFill="1" applyBorder="1" applyAlignment="1">
      <alignment vertical="center" wrapText="1"/>
    </xf>
    <xf numFmtId="170" fontId="2" fillId="2" borderId="0" xfId="0" applyNumberFormat="1" applyFont="1" applyFill="1" applyBorder="1" applyAlignment="1">
      <alignment vertical="center" wrapText="1"/>
    </xf>
    <xf numFmtId="0" fontId="0" fillId="0" borderId="0" xfId="0" applyFill="1" applyBorder="1" applyAlignment="1">
      <alignment horizontal="left"/>
    </xf>
    <xf numFmtId="2" fontId="0" fillId="0" borderId="0" xfId="0" applyNumberFormat="1" applyFill="1" applyBorder="1"/>
    <xf numFmtId="0" fontId="1" fillId="3" borderId="5" xfId="0" applyFont="1" applyFill="1" applyBorder="1" applyAlignment="1">
      <alignment horizontal="center" vertical="top" wrapText="1"/>
    </xf>
    <xf numFmtId="2" fontId="1" fillId="3" borderId="1" xfId="0" applyNumberFormat="1" applyFont="1" applyFill="1" applyBorder="1" applyAlignment="1">
      <alignment horizontal="center" vertical="center" wrapText="1"/>
    </xf>
    <xf numFmtId="2" fontId="1" fillId="3" borderId="5" xfId="0" applyNumberFormat="1" applyFont="1" applyFill="1" applyBorder="1" applyAlignment="1">
      <alignment horizontal="center" vertical="center" wrapText="1"/>
    </xf>
    <xf numFmtId="2" fontId="1" fillId="3" borderId="5" xfId="0" applyNumberFormat="1" applyFont="1" applyFill="1" applyBorder="1" applyAlignment="1">
      <alignment vertical="center" wrapText="1"/>
    </xf>
    <xf numFmtId="0" fontId="1" fillId="3" borderId="9" xfId="0" applyFont="1" applyFill="1" applyBorder="1" applyAlignment="1">
      <alignment vertical="top" wrapText="1"/>
    </xf>
    <xf numFmtId="0" fontId="1" fillId="3" borderId="1" xfId="0" applyFont="1" applyFill="1" applyBorder="1" applyAlignment="1">
      <alignment vertical="top" wrapText="1"/>
    </xf>
    <xf numFmtId="0" fontId="10" fillId="0" borderId="0" xfId="0" applyFont="1" applyBorder="1"/>
    <xf numFmtId="0" fontId="11" fillId="0" borderId="0" xfId="0" applyFont="1"/>
    <xf numFmtId="1" fontId="11" fillId="0" borderId="0" xfId="0" applyNumberFormat="1" applyFont="1" applyFill="1"/>
    <xf numFmtId="170" fontId="10" fillId="0" borderId="0" xfId="0" applyNumberFormat="1" applyFont="1" applyBorder="1" applyAlignment="1">
      <alignment vertical="center"/>
    </xf>
    <xf numFmtId="0" fontId="10" fillId="0" borderId="0" xfId="0" applyFont="1"/>
    <xf numFmtId="1" fontId="10" fillId="0" borderId="0" xfId="0" applyNumberFormat="1" applyFont="1"/>
    <xf numFmtId="1" fontId="10" fillId="0" borderId="0" xfId="0" applyNumberFormat="1" applyFont="1" applyFill="1"/>
    <xf numFmtId="0" fontId="10" fillId="0" borderId="0" xfId="0" applyFont="1" applyBorder="1" applyAlignment="1">
      <alignment horizontal="left" vertical="top"/>
    </xf>
    <xf numFmtId="0" fontId="1" fillId="0" borderId="3" xfId="0" applyFont="1" applyBorder="1" applyAlignment="1">
      <alignment horizontal="left" vertical="center" wrapText="1"/>
    </xf>
    <xf numFmtId="0" fontId="1" fillId="0" borderId="5" xfId="0" applyFont="1" applyBorder="1" applyAlignment="1">
      <alignment horizontal="center" vertical="center" wrapText="1"/>
    </xf>
    <xf numFmtId="2" fontId="1" fillId="0" borderId="5" xfId="0" applyNumberFormat="1" applyFont="1" applyBorder="1" applyAlignment="1">
      <alignment vertical="center" wrapText="1"/>
    </xf>
    <xf numFmtId="170" fontId="1" fillId="2" borderId="5" xfId="0" applyNumberFormat="1" applyFont="1" applyFill="1" applyBorder="1" applyAlignment="1">
      <alignment vertical="center" wrapText="1"/>
    </xf>
    <xf numFmtId="0" fontId="8" fillId="0" borderId="1" xfId="0" applyFont="1" applyFill="1" applyBorder="1" applyAlignment="1">
      <alignment vertical="top" wrapText="1"/>
    </xf>
    <xf numFmtId="0" fontId="8" fillId="0" borderId="0" xfId="0" applyFont="1" applyFill="1" applyBorder="1" applyAlignment="1">
      <alignment vertical="top" wrapText="1"/>
    </xf>
    <xf numFmtId="170" fontId="4" fillId="0" borderId="0" xfId="0" applyNumberFormat="1" applyFont="1" applyFill="1" applyBorder="1" applyAlignment="1">
      <alignment vertical="center" wrapText="1"/>
    </xf>
    <xf numFmtId="0" fontId="4" fillId="0" borderId="0" xfId="0" applyFont="1" applyFill="1" applyBorder="1" applyAlignment="1">
      <alignment horizontal="center" vertical="top" wrapText="1"/>
    </xf>
    <xf numFmtId="1" fontId="0" fillId="0" borderId="0" xfId="0" applyNumberFormat="1" applyFill="1" applyBorder="1"/>
    <xf numFmtId="2" fontId="1" fillId="0" borderId="5" xfId="0" applyNumberFormat="1" applyFont="1" applyBorder="1" applyAlignment="1">
      <alignment horizontal="center" vertical="center" wrapText="1"/>
    </xf>
    <xf numFmtId="0" fontId="1" fillId="0" borderId="5" xfId="0" applyFont="1" applyBorder="1" applyAlignment="1">
      <alignment horizontal="center" vertical="top" wrapText="1"/>
    </xf>
    <xf numFmtId="2" fontId="1" fillId="0" borderId="5" xfId="0" applyNumberFormat="1" applyFont="1" applyBorder="1" applyAlignment="1">
      <alignment vertical="center"/>
    </xf>
    <xf numFmtId="0" fontId="1" fillId="0" borderId="5" xfId="0" applyFont="1" applyBorder="1" applyAlignment="1"/>
    <xf numFmtId="0" fontId="0" fillId="0" borderId="5" xfId="0" applyFill="1" applyBorder="1" applyAlignment="1"/>
    <xf numFmtId="2" fontId="1" fillId="4" borderId="5" xfId="0" applyNumberFormat="1" applyFont="1" applyFill="1" applyBorder="1"/>
    <xf numFmtId="0" fontId="1" fillId="4" borderId="5" xfId="0" applyFont="1" applyFill="1" applyBorder="1" applyAlignment="1">
      <alignment horizontal="center" vertical="top" wrapText="1"/>
    </xf>
    <xf numFmtId="2" fontId="1" fillId="4" borderId="5" xfId="0" applyNumberFormat="1" applyFont="1" applyFill="1" applyBorder="1" applyAlignment="1">
      <alignment horizontal="center" wrapText="1"/>
    </xf>
    <xf numFmtId="2" fontId="2" fillId="4" borderId="5" xfId="0" applyNumberFormat="1" applyFont="1" applyFill="1" applyBorder="1" applyAlignment="1">
      <alignment vertical="center" wrapText="1"/>
    </xf>
    <xf numFmtId="2" fontId="1" fillId="4" borderId="5" xfId="0" applyNumberFormat="1" applyFont="1" applyFill="1" applyBorder="1" applyAlignment="1">
      <alignment horizontal="center" vertical="top" wrapText="1"/>
    </xf>
    <xf numFmtId="2" fontId="0" fillId="5" borderId="5" xfId="0" applyNumberFormat="1" applyFill="1" applyBorder="1"/>
    <xf numFmtId="2" fontId="1" fillId="0" borderId="5" xfId="0" applyNumberFormat="1" applyFont="1" applyFill="1" applyBorder="1" applyAlignment="1">
      <alignment vertical="center" wrapText="1"/>
    </xf>
    <xf numFmtId="0" fontId="1" fillId="0" borderId="1" xfId="0" applyFont="1" applyFill="1" applyBorder="1"/>
    <xf numFmtId="1" fontId="1" fillId="0" borderId="1" xfId="0" applyNumberFormat="1" applyFont="1" applyFill="1" applyBorder="1"/>
    <xf numFmtId="0" fontId="1" fillId="0" borderId="12" xfId="0" applyFont="1" applyBorder="1" applyAlignment="1">
      <alignment horizontal="left" vertical="center" wrapText="1"/>
    </xf>
    <xf numFmtId="0" fontId="1" fillId="0" borderId="5" xfId="0" applyFont="1" applyBorder="1" applyAlignment="1">
      <alignment horizontal="left" vertical="center" wrapText="1"/>
    </xf>
    <xf numFmtId="0" fontId="2" fillId="2" borderId="5" xfId="0" applyFont="1" applyFill="1" applyBorder="1" applyAlignment="1">
      <alignment vertical="top" wrapText="1"/>
    </xf>
    <xf numFmtId="0" fontId="8" fillId="0" borderId="1" xfId="0" applyFont="1" applyFill="1" applyBorder="1" applyAlignment="1">
      <alignment horizontal="center" vertical="top" wrapText="1"/>
    </xf>
    <xf numFmtId="0" fontId="0" fillId="5" borderId="0" xfId="0" applyFill="1" applyBorder="1" applyAlignment="1">
      <alignment horizontal="left"/>
    </xf>
    <xf numFmtId="0" fontId="0" fillId="5" borderId="8" xfId="0" applyFill="1" applyBorder="1" applyAlignment="1">
      <alignment horizontal="left"/>
    </xf>
    <xf numFmtId="0" fontId="1" fillId="4" borderId="3" xfId="0" applyFont="1" applyFill="1" applyBorder="1" applyAlignment="1">
      <alignment horizontal="left" wrapText="1"/>
    </xf>
    <xf numFmtId="0" fontId="1" fillId="4" borderId="9" xfId="0" applyFont="1" applyFill="1" applyBorder="1" applyAlignment="1">
      <alignment horizontal="left" wrapText="1"/>
    </xf>
    <xf numFmtId="0" fontId="1" fillId="4" borderId="12" xfId="0" applyFont="1" applyFill="1" applyBorder="1" applyAlignment="1">
      <alignment horizontal="left" wrapText="1"/>
    </xf>
    <xf numFmtId="0" fontId="1" fillId="0" borderId="12" xfId="0" applyFont="1" applyBorder="1" applyAlignment="1">
      <alignment horizontal="left"/>
    </xf>
    <xf numFmtId="0" fontId="1" fillId="0" borderId="5" xfId="0" applyFont="1" applyBorder="1" applyAlignment="1">
      <alignment horizontal="left"/>
    </xf>
    <xf numFmtId="0" fontId="2" fillId="2" borderId="0" xfId="0" applyFont="1" applyFill="1" applyBorder="1" applyAlignment="1">
      <alignment horizontal="center" vertical="top" wrapText="1"/>
    </xf>
    <xf numFmtId="0" fontId="1" fillId="0" borderId="9" xfId="0" applyFont="1" applyBorder="1" applyAlignment="1">
      <alignment horizontal="left"/>
    </xf>
    <xf numFmtId="0" fontId="2" fillId="4" borderId="0" xfId="0" applyFont="1" applyFill="1" applyBorder="1" applyAlignment="1">
      <alignment horizontal="left" vertical="top" wrapText="1"/>
    </xf>
    <xf numFmtId="0" fontId="2" fillId="4" borderId="8" xfId="0" applyFont="1" applyFill="1" applyBorder="1" applyAlignment="1">
      <alignment horizontal="left" vertical="top" wrapText="1"/>
    </xf>
    <xf numFmtId="0" fontId="1" fillId="0" borderId="0" xfId="0" applyFont="1" applyBorder="1" applyAlignment="1">
      <alignment horizontal="left" vertical="center" wrapText="1"/>
    </xf>
    <xf numFmtId="0" fontId="8" fillId="0" borderId="0" xfId="0" applyFont="1" applyFill="1" applyBorder="1" applyAlignment="1">
      <alignment horizontal="center" vertical="top" wrapText="1"/>
    </xf>
    <xf numFmtId="0" fontId="2" fillId="2" borderId="5" xfId="0" applyFont="1" applyFill="1" applyBorder="1" applyAlignment="1">
      <alignment horizontal="left"/>
    </xf>
    <xf numFmtId="0" fontId="2" fillId="4" borderId="2"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1" fillId="0" borderId="0" xfId="0" applyFont="1" applyBorder="1" applyAlignment="1">
      <alignment horizontal="left" vertical="top" wrapText="1"/>
    </xf>
    <xf numFmtId="0" fontId="1" fillId="0" borderId="9" xfId="0" applyFont="1" applyBorder="1" applyAlignment="1">
      <alignment horizontal="left" vertical="center" wrapText="1"/>
    </xf>
    <xf numFmtId="0" fontId="1" fillId="0" borderId="2" xfId="0" applyFont="1" applyBorder="1" applyAlignment="1">
      <alignment horizontal="left" vertical="center" wrapText="1"/>
    </xf>
    <xf numFmtId="0" fontId="1" fillId="0" borderId="11" xfId="0" applyFont="1" applyBorder="1" applyAlignment="1">
      <alignment horizontal="left" vertical="center" wrapText="1"/>
    </xf>
    <xf numFmtId="0" fontId="2" fillId="2" borderId="3"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5" xfId="0" applyFont="1" applyFill="1" applyBorder="1" applyAlignment="1">
      <alignment horizontal="left" vertical="center"/>
    </xf>
    <xf numFmtId="0" fontId="1" fillId="0" borderId="13" xfId="0" applyFont="1" applyBorder="1" applyAlignment="1">
      <alignment horizontal="left"/>
    </xf>
    <xf numFmtId="0" fontId="1" fillId="0" borderId="6" xfId="0" applyFont="1" applyBorder="1" applyAlignment="1">
      <alignment horizontal="left"/>
    </xf>
    <xf numFmtId="0" fontId="5" fillId="6" borderId="3"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0" fillId="7" borderId="3" xfId="0" applyFill="1" applyBorder="1" applyAlignment="1">
      <alignment horizontal="center"/>
    </xf>
    <xf numFmtId="0" fontId="0" fillId="7" borderId="9" xfId="0" applyFill="1" applyBorder="1" applyAlignment="1">
      <alignment horizontal="center"/>
    </xf>
    <xf numFmtId="0" fontId="0" fillId="7" borderId="12" xfId="0" applyFill="1" applyBorder="1" applyAlignment="1">
      <alignment horizontal="center"/>
    </xf>
    <xf numFmtId="0" fontId="6" fillId="0" borderId="3" xfId="0" applyFont="1" applyBorder="1" applyAlignment="1">
      <alignment horizontal="right" vertical="center"/>
    </xf>
    <xf numFmtId="0" fontId="6" fillId="0" borderId="9" xfId="0" applyFont="1" applyBorder="1" applyAlignment="1">
      <alignment horizontal="right" vertical="center"/>
    </xf>
    <xf numFmtId="0" fontId="6" fillId="0" borderId="12" xfId="0" applyFont="1" applyBorder="1" applyAlignment="1">
      <alignment horizontal="right" vertical="center"/>
    </xf>
    <xf numFmtId="0" fontId="1" fillId="0" borderId="4" xfId="0" applyFont="1" applyBorder="1" applyAlignment="1">
      <alignment horizontal="left" vertical="top" wrapText="1"/>
    </xf>
    <xf numFmtId="0" fontId="1" fillId="0" borderId="1" xfId="0" applyFont="1" applyBorder="1" applyAlignment="1">
      <alignment horizontal="left" vertical="top" wrapText="1"/>
    </xf>
    <xf numFmtId="0" fontId="1" fillId="3" borderId="9" xfId="0" applyFont="1" applyFill="1" applyBorder="1" applyAlignment="1">
      <alignment horizontal="center" vertical="top" wrapText="1"/>
    </xf>
    <xf numFmtId="0" fontId="1" fillId="3" borderId="12" xfId="0" applyFont="1" applyFill="1" applyBorder="1" applyAlignment="1">
      <alignment horizontal="center" vertical="top" wrapText="1"/>
    </xf>
    <xf numFmtId="0" fontId="1" fillId="0" borderId="7" xfId="0" applyFont="1" applyBorder="1" applyAlignment="1">
      <alignment vertical="top" wrapText="1"/>
    </xf>
    <xf numFmtId="0" fontId="1" fillId="0" borderId="0" xfId="0" applyFont="1" applyBorder="1" applyAlignment="1">
      <alignment vertical="top" wrapText="1"/>
    </xf>
    <xf numFmtId="49" fontId="2" fillId="0"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4" borderId="1" xfId="0" applyFont="1" applyFill="1" applyBorder="1" applyAlignment="1">
      <alignment horizontal="left" vertical="top" wrapText="1"/>
    </xf>
    <xf numFmtId="0" fontId="2" fillId="4" borderId="13" xfId="0" applyFont="1" applyFill="1" applyBorder="1" applyAlignment="1">
      <alignment horizontal="left" vertical="top"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1" fillId="0" borderId="3" xfId="0" applyFont="1" applyBorder="1" applyAlignment="1">
      <alignment horizontal="left"/>
    </xf>
    <xf numFmtId="0" fontId="2" fillId="2" borderId="3" xfId="0" applyFont="1" applyFill="1" applyBorder="1" applyAlignment="1">
      <alignment horizontal="left"/>
    </xf>
    <xf numFmtId="0" fontId="2" fillId="2" borderId="9" xfId="0" applyFont="1" applyFill="1" applyBorder="1" applyAlignment="1">
      <alignment horizontal="left"/>
    </xf>
    <xf numFmtId="0" fontId="2" fillId="2" borderId="12" xfId="0" applyFont="1" applyFill="1" applyBorder="1" applyAlignment="1">
      <alignment horizontal="left"/>
    </xf>
    <xf numFmtId="0" fontId="1" fillId="3" borderId="1" xfId="0" applyFont="1" applyFill="1" applyBorder="1" applyAlignment="1">
      <alignment horizontal="center" vertical="top" wrapText="1"/>
    </xf>
    <xf numFmtId="0" fontId="1" fillId="3" borderId="13" xfId="0" applyFont="1" applyFill="1" applyBorder="1" applyAlignment="1">
      <alignment horizontal="center" vertical="top" wrapText="1"/>
    </xf>
    <xf numFmtId="0" fontId="2" fillId="0" borderId="10"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Border="1" applyAlignment="1">
      <alignment horizontal="left" vertical="center" wrapText="1"/>
    </xf>
    <xf numFmtId="0" fontId="2" fillId="0" borderId="8" xfId="0" applyFont="1" applyBorder="1" applyAlignment="1">
      <alignment horizontal="left" vertical="center" wrapText="1"/>
    </xf>
    <xf numFmtId="0" fontId="1" fillId="0" borderId="10" xfId="0" applyFont="1" applyBorder="1" applyAlignment="1">
      <alignment vertical="top" wrapText="1"/>
    </xf>
    <xf numFmtId="0" fontId="1" fillId="0" borderId="2" xfId="0" applyFont="1" applyBorder="1" applyAlignment="1">
      <alignment vertical="top" wrapText="1"/>
    </xf>
    <xf numFmtId="0" fontId="2" fillId="2" borderId="5" xfId="0" applyFont="1" applyFill="1" applyBorder="1" applyAlignment="1">
      <alignment horizontal="left" vertical="center" wrapText="1"/>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2" borderId="10"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4" borderId="0" xfId="0" applyFont="1" applyFill="1" applyBorder="1" applyAlignment="1">
      <alignment horizontal="left" vertical="center" wrapText="1"/>
    </xf>
  </cellXfs>
  <cellStyles count="1">
    <cellStyle name="Normal" xfId="0" builtinId="0"/>
  </cellStyles>
  <dxfs count="3">
    <dxf>
      <font>
        <condense val="0"/>
        <extend val="0"/>
        <color indexed="62"/>
      </font>
    </dxf>
    <dxf>
      <font>
        <condense val="0"/>
        <extend val="0"/>
        <color indexed="57"/>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76200</xdr:rowOff>
    </xdr:from>
    <xdr:to>
      <xdr:col>2</xdr:col>
      <xdr:colOff>66675</xdr:colOff>
      <xdr:row>0</xdr:row>
      <xdr:rowOff>400050</xdr:rowOff>
    </xdr:to>
    <xdr:pic>
      <xdr:nvPicPr>
        <xdr:cNvPr id="1045" name="Picture 3" descr="raindrop"/>
        <xdr:cNvPicPr preferRelativeResize="0">
          <a:picLocks noChangeArrowheads="1"/>
        </xdr:cNvPicPr>
      </xdr:nvPicPr>
      <xdr:blipFill>
        <a:blip xmlns:r="http://schemas.openxmlformats.org/officeDocument/2006/relationships" r:embed="rId1" cstate="print"/>
        <a:srcRect/>
        <a:stretch>
          <a:fillRect/>
        </a:stretch>
      </xdr:blipFill>
      <xdr:spPr bwMode="auto">
        <a:xfrm>
          <a:off x="19050" y="76200"/>
          <a:ext cx="323850" cy="3238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ECE9D8"/>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Y215"/>
  <sheetViews>
    <sheetView tabSelected="1" view="pageBreakPreview" topLeftCell="A22" zoomScaleNormal="100" workbookViewId="0">
      <selection activeCell="G5" sqref="G5:I5"/>
    </sheetView>
  </sheetViews>
  <sheetFormatPr defaultRowHeight="12.75"/>
  <cols>
    <col min="1" max="1" width="1.5703125" style="1" customWidth="1"/>
    <col min="2" max="2" width="2.5703125" style="1" customWidth="1"/>
    <col min="3" max="3" width="9.140625" style="11"/>
    <col min="4" max="4" width="1.42578125" style="1" customWidth="1"/>
    <col min="5" max="5" width="36.42578125" style="1" customWidth="1"/>
    <col min="6" max="6" width="11.7109375" style="1" customWidth="1"/>
    <col min="7" max="7" width="9.140625" style="51"/>
    <col min="8" max="22" width="9.140625" style="1"/>
    <col min="23" max="23" width="13.42578125" customWidth="1"/>
    <col min="24" max="24" width="21.85546875" customWidth="1"/>
    <col min="25" max="25" width="36.42578125" customWidth="1"/>
    <col min="26" max="16384" width="9.140625" style="1"/>
  </cols>
  <sheetData>
    <row r="1" spans="1:25" ht="35.25" customHeight="1">
      <c r="A1" s="151" t="s">
        <v>15</v>
      </c>
      <c r="B1" s="152"/>
      <c r="C1" s="152"/>
      <c r="D1" s="153"/>
      <c r="E1" s="145" t="s">
        <v>297</v>
      </c>
      <c r="F1" s="146"/>
      <c r="G1" s="146"/>
      <c r="H1" s="146"/>
      <c r="I1" s="147"/>
      <c r="W1" s="15"/>
      <c r="X1" s="16"/>
      <c r="Y1" s="15"/>
    </row>
    <row r="2" spans="1:25" ht="17.25" customHeight="1">
      <c r="A2" s="148"/>
      <c r="B2" s="149"/>
      <c r="C2" s="149"/>
      <c r="D2" s="149"/>
      <c r="E2" s="149"/>
      <c r="F2" s="149"/>
      <c r="G2" s="149"/>
      <c r="H2" s="149"/>
      <c r="I2" s="150"/>
      <c r="W2" s="14"/>
      <c r="X2" s="17"/>
    </row>
    <row r="3" spans="1:25" ht="15" customHeight="1">
      <c r="E3" s="10"/>
      <c r="F3" s="10"/>
      <c r="G3" s="52"/>
      <c r="H3" s="160" t="s">
        <v>298</v>
      </c>
      <c r="I3" s="160"/>
      <c r="W3" s="14"/>
      <c r="X3" s="14"/>
    </row>
    <row r="4" spans="1:25">
      <c r="A4" s="179" t="s">
        <v>3</v>
      </c>
      <c r="B4" s="180"/>
      <c r="C4" s="180"/>
      <c r="D4" s="180"/>
      <c r="E4" s="79"/>
      <c r="F4" s="22" t="s">
        <v>11</v>
      </c>
      <c r="G4" s="156"/>
      <c r="H4" s="156"/>
      <c r="I4" s="157"/>
      <c r="W4" s="14"/>
      <c r="X4" s="14"/>
    </row>
    <row r="5" spans="1:25" ht="12.75" customHeight="1">
      <c r="A5" s="158" t="s">
        <v>4</v>
      </c>
      <c r="B5" s="159"/>
      <c r="C5" s="159"/>
      <c r="D5" s="159"/>
      <c r="E5" s="80"/>
      <c r="F5" s="2" t="s">
        <v>12</v>
      </c>
      <c r="G5" s="171"/>
      <c r="H5" s="171"/>
      <c r="I5" s="172"/>
      <c r="W5" s="14"/>
      <c r="X5" s="14"/>
    </row>
    <row r="6" spans="1:25">
      <c r="A6" s="158" t="s">
        <v>5</v>
      </c>
      <c r="B6" s="159"/>
      <c r="C6" s="159"/>
      <c r="D6" s="159"/>
      <c r="E6" s="80"/>
      <c r="F6" s="2" t="s">
        <v>13</v>
      </c>
      <c r="G6" s="171"/>
      <c r="H6" s="171"/>
      <c r="I6" s="172"/>
      <c r="W6" s="14"/>
      <c r="X6" s="14"/>
    </row>
    <row r="7" spans="1:25">
      <c r="A7" s="158" t="s">
        <v>6</v>
      </c>
      <c r="B7" s="159"/>
      <c r="C7" s="159"/>
      <c r="D7" s="159"/>
      <c r="E7" s="80"/>
      <c r="F7" s="2" t="s">
        <v>14</v>
      </c>
      <c r="G7" s="171"/>
      <c r="H7" s="171"/>
      <c r="I7" s="172"/>
      <c r="W7" s="14"/>
      <c r="X7" s="14"/>
    </row>
    <row r="8" spans="1:25">
      <c r="A8" s="154" t="s">
        <v>0</v>
      </c>
      <c r="B8" s="155"/>
      <c r="C8" s="155"/>
      <c r="D8" s="155"/>
      <c r="E8" s="79"/>
      <c r="F8" s="4" t="s">
        <v>1</v>
      </c>
      <c r="G8" s="156"/>
      <c r="H8" s="156"/>
      <c r="I8" s="157"/>
      <c r="W8" s="14"/>
      <c r="X8" s="14"/>
    </row>
    <row r="9" spans="1:25" ht="14.25" customHeight="1">
      <c r="A9" s="159"/>
      <c r="B9" s="159"/>
      <c r="C9" s="159"/>
      <c r="D9" s="159"/>
      <c r="E9" s="159"/>
      <c r="F9" s="159"/>
      <c r="G9" s="159"/>
      <c r="H9" s="159"/>
      <c r="I9" s="159"/>
      <c r="W9" s="14"/>
      <c r="X9" s="14"/>
    </row>
    <row r="10" spans="1:25" ht="40.5" customHeight="1">
      <c r="A10" s="173" t="s">
        <v>258</v>
      </c>
      <c r="B10" s="174"/>
      <c r="C10" s="174"/>
      <c r="D10" s="174"/>
      <c r="E10" s="174"/>
      <c r="F10" s="174"/>
      <c r="G10" s="174"/>
      <c r="H10" s="174"/>
      <c r="I10" s="175"/>
      <c r="W10" s="14"/>
      <c r="X10" s="14"/>
    </row>
    <row r="11" spans="1:25" ht="27.75" customHeight="1">
      <c r="A11" s="176" t="s">
        <v>259</v>
      </c>
      <c r="B11" s="177"/>
      <c r="C11" s="177"/>
      <c r="D11" s="177"/>
      <c r="E11" s="177"/>
      <c r="F11" s="177"/>
      <c r="G11" s="177"/>
      <c r="H11" s="177"/>
      <c r="I11" s="178"/>
      <c r="W11" s="14"/>
      <c r="X11" s="14"/>
    </row>
    <row r="12" spans="1:25" ht="26.25" customHeight="1">
      <c r="A12" s="176" t="s">
        <v>260</v>
      </c>
      <c r="B12" s="177"/>
      <c r="C12" s="177"/>
      <c r="D12" s="177"/>
      <c r="E12" s="177"/>
      <c r="F12" s="177"/>
      <c r="G12" s="177"/>
      <c r="H12" s="177"/>
      <c r="I12" s="178"/>
      <c r="W12" s="14"/>
      <c r="X12" s="14"/>
    </row>
    <row r="13" spans="1:25" ht="22.5" customHeight="1">
      <c r="A13" s="176" t="s">
        <v>261</v>
      </c>
      <c r="B13" s="177"/>
      <c r="C13" s="177"/>
      <c r="D13" s="177"/>
      <c r="E13" s="177"/>
      <c r="F13" s="177"/>
      <c r="G13" s="177"/>
      <c r="H13" s="177"/>
      <c r="I13" s="178"/>
      <c r="W13" s="14"/>
      <c r="X13" s="14"/>
    </row>
    <row r="14" spans="1:25" ht="21.75" customHeight="1">
      <c r="A14" s="182" t="s">
        <v>262</v>
      </c>
      <c r="B14" s="183"/>
      <c r="C14" s="183"/>
      <c r="D14" s="183"/>
      <c r="E14" s="183"/>
      <c r="F14" s="183"/>
      <c r="G14" s="183"/>
      <c r="H14" s="183"/>
      <c r="I14" s="184"/>
      <c r="W14" s="14"/>
      <c r="X14" s="14"/>
    </row>
    <row r="15" spans="1:25" ht="13.5" customHeight="1" thickBot="1">
      <c r="A15" s="2"/>
      <c r="B15" s="5"/>
      <c r="C15" s="5"/>
      <c r="D15" s="5"/>
      <c r="E15" s="5"/>
      <c r="F15" s="5"/>
      <c r="G15" s="53"/>
      <c r="H15" s="3"/>
      <c r="I15" s="3"/>
      <c r="W15" s="14"/>
      <c r="X15" s="14"/>
    </row>
    <row r="16" spans="1:25" ht="72" customHeight="1" thickBot="1">
      <c r="A16" s="164" t="s">
        <v>257</v>
      </c>
      <c r="B16" s="165"/>
      <c r="C16" s="165"/>
      <c r="D16" s="165"/>
      <c r="E16" s="165"/>
      <c r="F16" s="165"/>
      <c r="G16" s="165"/>
      <c r="H16" s="165"/>
      <c r="I16" s="166"/>
      <c r="W16" s="14"/>
      <c r="X16" s="14"/>
    </row>
    <row r="17" spans="1:25" ht="10.5" customHeight="1">
      <c r="A17" s="159"/>
      <c r="B17" s="159"/>
      <c r="C17" s="159"/>
      <c r="D17" s="159"/>
      <c r="E17" s="159"/>
      <c r="F17" s="159"/>
      <c r="G17" s="53"/>
      <c r="H17" s="3"/>
      <c r="I17" s="3"/>
      <c r="W17" s="14"/>
      <c r="X17" s="14"/>
    </row>
    <row r="18" spans="1:25" s="40" customFormat="1" ht="15" customHeight="1">
      <c r="B18" s="128" t="s">
        <v>293</v>
      </c>
      <c r="C18" s="128"/>
      <c r="D18" s="128"/>
      <c r="E18" s="128"/>
      <c r="F18" s="128"/>
      <c r="W18" s="19"/>
      <c r="X18" s="19"/>
      <c r="Y18" s="41"/>
    </row>
    <row r="19" spans="1:25" s="31" customFormat="1">
      <c r="A19" s="21"/>
      <c r="B19" s="168" t="s">
        <v>263</v>
      </c>
      <c r="C19" s="169"/>
      <c r="D19" s="169"/>
      <c r="E19" s="169"/>
      <c r="F19" s="170"/>
      <c r="G19" s="92" t="s">
        <v>7</v>
      </c>
      <c r="H19" s="43" t="s">
        <v>8</v>
      </c>
      <c r="I19" s="43" t="s">
        <v>9</v>
      </c>
      <c r="W19" s="36"/>
      <c r="X19" s="36"/>
      <c r="Y19" s="37"/>
    </row>
    <row r="20" spans="1:25" s="31" customFormat="1" ht="12.75" customHeight="1">
      <c r="A20" s="21"/>
      <c r="B20" s="34" t="s">
        <v>115</v>
      </c>
      <c r="C20" s="124" t="s">
        <v>120</v>
      </c>
      <c r="D20" s="124"/>
      <c r="E20" s="124"/>
      <c r="F20" s="121"/>
      <c r="G20" s="59">
        <v>1</v>
      </c>
      <c r="H20" s="91" t="s">
        <v>86</v>
      </c>
      <c r="I20" s="91" t="s">
        <v>86</v>
      </c>
      <c r="W20" s="36"/>
      <c r="X20" s="36"/>
      <c r="Y20" s="37"/>
    </row>
    <row r="21" spans="1:25" s="31" customFormat="1" ht="12.75" customHeight="1">
      <c r="A21" s="21"/>
      <c r="B21" s="34" t="s">
        <v>116</v>
      </c>
      <c r="C21" s="124" t="s">
        <v>264</v>
      </c>
      <c r="D21" s="124"/>
      <c r="E21" s="124"/>
      <c r="F21" s="121"/>
      <c r="G21" s="59">
        <v>0.7</v>
      </c>
      <c r="H21" s="91"/>
      <c r="I21" s="91"/>
      <c r="W21" s="36"/>
      <c r="X21" s="36"/>
      <c r="Y21" s="37"/>
    </row>
    <row r="22" spans="1:25" s="31" customFormat="1" ht="12.75" customHeight="1">
      <c r="A22" s="21"/>
      <c r="B22" s="34" t="s">
        <v>117</v>
      </c>
      <c r="C22" s="124" t="s">
        <v>265</v>
      </c>
      <c r="D22" s="124"/>
      <c r="E22" s="124"/>
      <c r="F22" s="121"/>
      <c r="G22" s="59">
        <v>0.5</v>
      </c>
      <c r="H22" s="91"/>
      <c r="I22" s="91"/>
      <c r="W22" s="36"/>
      <c r="X22" s="36"/>
      <c r="Y22" s="37"/>
    </row>
    <row r="23" spans="1:25" s="31" customFormat="1" ht="12.75" customHeight="1">
      <c r="A23" s="21"/>
      <c r="B23" s="34" t="s">
        <v>118</v>
      </c>
      <c r="C23" s="124" t="s">
        <v>266</v>
      </c>
      <c r="D23" s="124"/>
      <c r="E23" s="124"/>
      <c r="F23" s="121"/>
      <c r="G23" s="59">
        <v>0.3</v>
      </c>
      <c r="H23" s="91"/>
      <c r="I23" s="91"/>
      <c r="W23" s="36"/>
      <c r="X23" s="36"/>
      <c r="Y23" s="37"/>
    </row>
    <row r="24" spans="1:25" s="31" customFormat="1">
      <c r="A24" s="21"/>
      <c r="B24" s="35" t="s">
        <v>119</v>
      </c>
      <c r="C24" s="133" t="s">
        <v>267</v>
      </c>
      <c r="D24" s="133"/>
      <c r="E24" s="133"/>
      <c r="F24" s="112"/>
      <c r="G24" s="60" t="s">
        <v>114</v>
      </c>
      <c r="H24" s="91"/>
      <c r="I24" s="91"/>
      <c r="W24" s="36"/>
      <c r="X24" s="36"/>
      <c r="Y24" s="37"/>
    </row>
    <row r="25" spans="1:25" s="31" customFormat="1" ht="12.75" customHeight="1">
      <c r="A25" s="21"/>
      <c r="B25" s="61"/>
      <c r="C25" s="13"/>
      <c r="D25" s="13"/>
      <c r="E25" s="13"/>
      <c r="F25" s="134" t="s">
        <v>157</v>
      </c>
      <c r="G25" s="135"/>
      <c r="H25" s="78"/>
      <c r="I25" s="78"/>
      <c r="W25" s="36"/>
      <c r="X25" s="36"/>
      <c r="Y25" s="37"/>
    </row>
    <row r="26" spans="1:25" s="31" customFormat="1">
      <c r="A26" s="21"/>
      <c r="B26" s="21"/>
      <c r="C26" s="13"/>
      <c r="D26" s="13"/>
      <c r="E26" s="13"/>
      <c r="F26" s="13"/>
      <c r="G26" s="53"/>
      <c r="H26" s="7"/>
      <c r="I26" s="7"/>
      <c r="W26" s="36"/>
      <c r="X26" s="36"/>
      <c r="Y26" s="37"/>
    </row>
    <row r="27" spans="1:25" s="31" customFormat="1">
      <c r="A27" s="21"/>
      <c r="B27" s="181" t="s">
        <v>275</v>
      </c>
      <c r="C27" s="181"/>
      <c r="D27" s="181"/>
      <c r="E27" s="181"/>
      <c r="F27" s="181"/>
      <c r="G27" s="92" t="s">
        <v>7</v>
      </c>
      <c r="H27" s="43" t="s">
        <v>8</v>
      </c>
      <c r="I27" s="43" t="s">
        <v>9</v>
      </c>
      <c r="W27" s="32"/>
      <c r="X27" s="32"/>
    </row>
    <row r="28" spans="1:25" s="28" customFormat="1">
      <c r="A28" s="21"/>
      <c r="B28" s="34" t="s">
        <v>115</v>
      </c>
      <c r="C28" s="133" t="s">
        <v>121</v>
      </c>
      <c r="D28" s="133"/>
      <c r="E28" s="133"/>
      <c r="F28" s="112"/>
      <c r="G28" s="56">
        <v>1</v>
      </c>
      <c r="H28" s="91"/>
      <c r="I28" s="91"/>
      <c r="W28" s="33"/>
      <c r="X28" s="33"/>
    </row>
    <row r="29" spans="1:25" s="28" customFormat="1">
      <c r="A29" s="21"/>
      <c r="B29" s="34" t="s">
        <v>116</v>
      </c>
      <c r="C29" s="133" t="s">
        <v>122</v>
      </c>
      <c r="D29" s="133"/>
      <c r="E29" s="133"/>
      <c r="F29" s="112"/>
      <c r="G29" s="56">
        <v>0.7</v>
      </c>
      <c r="H29" s="91"/>
      <c r="I29" s="91"/>
      <c r="X29" s="33"/>
    </row>
    <row r="30" spans="1:25" s="28" customFormat="1">
      <c r="A30" s="21"/>
      <c r="B30" s="34" t="s">
        <v>117</v>
      </c>
      <c r="C30" s="133" t="s">
        <v>123</v>
      </c>
      <c r="D30" s="133"/>
      <c r="E30" s="133"/>
      <c r="F30" s="112"/>
      <c r="G30" s="56">
        <v>0.5</v>
      </c>
      <c r="H30" s="91"/>
      <c r="I30" s="91"/>
      <c r="X30" s="33"/>
    </row>
    <row r="31" spans="1:25" s="28" customFormat="1">
      <c r="A31" s="21"/>
      <c r="B31" s="34" t="s">
        <v>118</v>
      </c>
      <c r="C31" s="133" t="s">
        <v>268</v>
      </c>
      <c r="D31" s="133"/>
      <c r="E31" s="133"/>
      <c r="F31" s="112"/>
      <c r="G31" s="58">
        <v>0.1</v>
      </c>
      <c r="H31" s="90"/>
      <c r="I31" s="90"/>
      <c r="X31" s="33"/>
    </row>
    <row r="32" spans="1:25" s="28" customFormat="1">
      <c r="A32" s="21"/>
      <c r="B32" s="21"/>
      <c r="C32" s="13"/>
      <c r="D32" s="13"/>
      <c r="E32" s="13"/>
      <c r="F32" s="134" t="s">
        <v>157</v>
      </c>
      <c r="G32" s="135"/>
      <c r="H32" s="78"/>
      <c r="I32" s="78"/>
      <c r="X32" s="33"/>
    </row>
    <row r="33" spans="1:25" s="28" customFormat="1">
      <c r="A33" s="21"/>
      <c r="B33" s="21"/>
      <c r="C33" s="13"/>
      <c r="D33" s="13"/>
      <c r="E33" s="13"/>
      <c r="F33" s="13"/>
      <c r="G33" s="67"/>
      <c r="H33" s="62"/>
      <c r="I33" s="27"/>
      <c r="X33" s="33"/>
    </row>
    <row r="34" spans="1:25" s="31" customFormat="1">
      <c r="A34" s="21"/>
      <c r="B34" s="142" t="s">
        <v>276</v>
      </c>
      <c r="C34" s="142"/>
      <c r="D34" s="142"/>
      <c r="E34" s="142"/>
      <c r="F34" s="142"/>
      <c r="G34" s="92" t="s">
        <v>7</v>
      </c>
      <c r="H34" s="43" t="s">
        <v>8</v>
      </c>
      <c r="I34" s="43" t="s">
        <v>9</v>
      </c>
      <c r="W34" s="37"/>
      <c r="X34" s="36"/>
      <c r="Y34" s="37"/>
    </row>
    <row r="35" spans="1:25" ht="12.75" customHeight="1">
      <c r="A35" s="2"/>
      <c r="B35" s="26" t="s">
        <v>115</v>
      </c>
      <c r="C35" s="124" t="s">
        <v>125</v>
      </c>
      <c r="D35" s="124"/>
      <c r="E35" s="124"/>
      <c r="F35" s="121"/>
      <c r="G35" s="55">
        <v>1</v>
      </c>
      <c r="H35" s="91"/>
      <c r="I35" s="91"/>
      <c r="X35" s="14"/>
    </row>
    <row r="36" spans="1:25">
      <c r="A36" s="2"/>
      <c r="B36" s="26" t="s">
        <v>116</v>
      </c>
      <c r="C36" s="133" t="s">
        <v>124</v>
      </c>
      <c r="D36" s="133"/>
      <c r="E36" s="133"/>
      <c r="F36" s="112"/>
      <c r="G36" s="55">
        <v>0.5</v>
      </c>
      <c r="H36" s="91"/>
      <c r="I36" s="91"/>
      <c r="X36" s="14"/>
    </row>
    <row r="37" spans="1:25">
      <c r="A37" s="2"/>
      <c r="B37" s="26" t="s">
        <v>117</v>
      </c>
      <c r="C37" s="167" t="s">
        <v>269</v>
      </c>
      <c r="D37" s="124"/>
      <c r="E37" s="124"/>
      <c r="F37" s="121"/>
      <c r="G37" s="55">
        <v>0.1</v>
      </c>
      <c r="H37" s="91"/>
      <c r="I37" s="91"/>
      <c r="X37" s="14"/>
    </row>
    <row r="38" spans="1:25" ht="12.75" customHeight="1">
      <c r="A38" s="2"/>
      <c r="B38" s="2"/>
      <c r="C38" s="13"/>
      <c r="D38" s="13"/>
      <c r="E38" s="13"/>
      <c r="F38" s="127" t="s">
        <v>157</v>
      </c>
      <c r="G38" s="135"/>
      <c r="H38" s="78"/>
      <c r="I38" s="78"/>
      <c r="X38" s="14"/>
    </row>
    <row r="39" spans="1:25">
      <c r="A39" s="2"/>
      <c r="B39" s="2"/>
      <c r="C39" s="13"/>
      <c r="D39" s="13"/>
      <c r="E39" s="13"/>
      <c r="F39" s="13"/>
      <c r="G39" s="53"/>
      <c r="H39" s="27"/>
      <c r="I39" s="27"/>
      <c r="X39" s="14"/>
    </row>
    <row r="40" spans="1:25" ht="13.5" customHeight="1">
      <c r="A40" s="2"/>
      <c r="B40" s="188" t="s">
        <v>158</v>
      </c>
      <c r="C40" s="188"/>
      <c r="D40" s="188"/>
      <c r="E40" s="188"/>
      <c r="F40" s="188"/>
      <c r="G40" s="188"/>
      <c r="H40" s="106" t="e">
        <f>AVERAGE(H25,H32,H38)</f>
        <v>#DIV/0!</v>
      </c>
      <c r="I40" s="106" t="e">
        <f>AVERAGE(I25,I32,I38)</f>
        <v>#DIV/0!</v>
      </c>
      <c r="X40" s="14"/>
    </row>
    <row r="41" spans="1:25" ht="13.5" customHeight="1">
      <c r="A41" s="2"/>
      <c r="B41" s="188" t="s">
        <v>126</v>
      </c>
      <c r="C41" s="188"/>
      <c r="D41" s="188"/>
      <c r="E41" s="188"/>
      <c r="F41" s="188"/>
      <c r="G41" s="188"/>
      <c r="H41" s="47"/>
      <c r="I41" s="47"/>
      <c r="X41" s="14"/>
    </row>
    <row r="42" spans="1:25" s="28" customFormat="1">
      <c r="A42" s="21"/>
      <c r="B42" s="132"/>
      <c r="C42" s="132"/>
      <c r="D42" s="132"/>
      <c r="E42" s="132"/>
      <c r="F42" s="132"/>
      <c r="G42" s="53"/>
      <c r="H42" s="3"/>
      <c r="I42" s="3"/>
      <c r="W42" s="30"/>
      <c r="X42" s="29"/>
      <c r="Y42" s="30"/>
    </row>
    <row r="43" spans="1:25" s="110" customFormat="1" ht="15" customHeight="1">
      <c r="A43" s="42"/>
      <c r="B43" s="115" t="s">
        <v>294</v>
      </c>
      <c r="C43" s="115"/>
      <c r="D43" s="115"/>
      <c r="E43" s="115"/>
      <c r="F43" s="115"/>
      <c r="G43" s="93"/>
      <c r="H43" s="94"/>
      <c r="I43" s="94"/>
      <c r="X43" s="111"/>
    </row>
    <row r="44" spans="1:25">
      <c r="A44" s="2"/>
      <c r="B44" s="139" t="s">
        <v>277</v>
      </c>
      <c r="C44" s="140"/>
      <c r="D44" s="140"/>
      <c r="E44" s="140"/>
      <c r="F44" s="141"/>
      <c r="G44" s="92" t="s">
        <v>7</v>
      </c>
      <c r="H44" s="43" t="s">
        <v>8</v>
      </c>
      <c r="I44" s="43" t="s">
        <v>9</v>
      </c>
      <c r="W44" s="1"/>
      <c r="X44" s="25"/>
      <c r="Y44" s="1"/>
    </row>
    <row r="45" spans="1:25">
      <c r="A45" s="2"/>
      <c r="B45" s="39" t="s">
        <v>115</v>
      </c>
      <c r="C45" s="143" t="s">
        <v>270</v>
      </c>
      <c r="D45" s="144"/>
      <c r="E45" s="144"/>
      <c r="F45" s="144"/>
      <c r="G45" s="54">
        <v>1</v>
      </c>
      <c r="H45" s="91" t="s">
        <v>86</v>
      </c>
      <c r="I45" s="91" t="s">
        <v>86</v>
      </c>
      <c r="X45" s="14"/>
    </row>
    <row r="46" spans="1:25">
      <c r="A46" s="2"/>
      <c r="B46" s="26" t="s">
        <v>116</v>
      </c>
      <c r="C46" s="121" t="s">
        <v>271</v>
      </c>
      <c r="D46" s="122"/>
      <c r="E46" s="122"/>
      <c r="F46" s="122"/>
      <c r="G46" s="55">
        <v>0.7</v>
      </c>
      <c r="H46" s="91"/>
      <c r="I46" s="91"/>
      <c r="X46" s="14"/>
    </row>
    <row r="47" spans="1:25">
      <c r="A47" s="2"/>
      <c r="B47" s="26" t="s">
        <v>117</v>
      </c>
      <c r="C47" s="121" t="s">
        <v>272</v>
      </c>
      <c r="D47" s="122"/>
      <c r="E47" s="122"/>
      <c r="F47" s="122"/>
      <c r="G47" s="55">
        <v>0.5</v>
      </c>
      <c r="H47" s="91"/>
      <c r="I47" s="91"/>
      <c r="X47" s="14"/>
    </row>
    <row r="48" spans="1:25">
      <c r="A48" s="2"/>
      <c r="B48" s="26" t="s">
        <v>118</v>
      </c>
      <c r="C48" s="121" t="s">
        <v>273</v>
      </c>
      <c r="D48" s="122"/>
      <c r="E48" s="122"/>
      <c r="F48" s="122"/>
      <c r="G48" s="55">
        <v>0.3</v>
      </c>
      <c r="H48" s="91"/>
      <c r="I48" s="91"/>
      <c r="X48" s="14"/>
    </row>
    <row r="49" spans="1:25">
      <c r="A49" s="2"/>
      <c r="B49" s="26" t="s">
        <v>119</v>
      </c>
      <c r="C49" s="121" t="s">
        <v>274</v>
      </c>
      <c r="D49" s="122"/>
      <c r="E49" s="122"/>
      <c r="F49" s="122"/>
      <c r="G49" s="55">
        <v>0.1</v>
      </c>
      <c r="H49" s="98"/>
      <c r="I49" s="98"/>
      <c r="X49" s="14"/>
    </row>
    <row r="50" spans="1:25">
      <c r="A50" s="2"/>
      <c r="B50" s="2"/>
      <c r="C50" s="63"/>
      <c r="D50" s="63"/>
      <c r="E50" s="63"/>
      <c r="F50" s="134" t="s">
        <v>157</v>
      </c>
      <c r="G50" s="135"/>
      <c r="H50" s="76"/>
      <c r="I50" s="77"/>
      <c r="X50" s="14"/>
    </row>
    <row r="51" spans="1:25">
      <c r="A51" s="2"/>
      <c r="B51" s="4"/>
      <c r="C51" s="38"/>
      <c r="D51" s="38"/>
      <c r="E51" s="38"/>
      <c r="F51" s="38"/>
      <c r="G51" s="57"/>
      <c r="H51" s="7"/>
      <c r="I51" s="7"/>
      <c r="X51" s="14"/>
    </row>
    <row r="52" spans="1:25">
      <c r="A52" s="2"/>
      <c r="B52" s="136" t="s">
        <v>278</v>
      </c>
      <c r="C52" s="137"/>
      <c r="D52" s="137"/>
      <c r="E52" s="137"/>
      <c r="F52" s="138"/>
      <c r="G52" s="92" t="s">
        <v>7</v>
      </c>
      <c r="H52" s="43" t="s">
        <v>8</v>
      </c>
      <c r="I52" s="43" t="s">
        <v>9</v>
      </c>
      <c r="X52" s="14"/>
    </row>
    <row r="53" spans="1:25" ht="39" customHeight="1">
      <c r="A53" s="2"/>
      <c r="B53" s="26" t="s">
        <v>115</v>
      </c>
      <c r="C53" s="112" t="s">
        <v>279</v>
      </c>
      <c r="D53" s="113"/>
      <c r="E53" s="113"/>
      <c r="F53" s="113"/>
      <c r="G53" s="55">
        <v>1</v>
      </c>
      <c r="H53" s="91"/>
      <c r="I53" s="91"/>
      <c r="X53" s="14"/>
    </row>
    <row r="54" spans="1:25">
      <c r="A54" s="2"/>
      <c r="B54" s="26" t="s">
        <v>116</v>
      </c>
      <c r="C54" s="112" t="s">
        <v>280</v>
      </c>
      <c r="D54" s="113"/>
      <c r="E54" s="113"/>
      <c r="F54" s="113"/>
      <c r="G54" s="55">
        <v>0.5</v>
      </c>
      <c r="H54" s="91"/>
      <c r="I54" s="91"/>
      <c r="X54" s="14"/>
    </row>
    <row r="55" spans="1:25" ht="39.75" customHeight="1">
      <c r="A55" s="2"/>
      <c r="B55" s="26" t="s">
        <v>117</v>
      </c>
      <c r="C55" s="112" t="s">
        <v>281</v>
      </c>
      <c r="D55" s="113"/>
      <c r="E55" s="113"/>
      <c r="F55" s="113"/>
      <c r="G55" s="55">
        <v>0.1</v>
      </c>
      <c r="H55" s="91"/>
      <c r="I55" s="91"/>
      <c r="X55" s="14"/>
    </row>
    <row r="56" spans="1:25">
      <c r="A56" s="2"/>
      <c r="B56" s="22"/>
      <c r="C56" s="20"/>
      <c r="D56" s="22"/>
      <c r="E56" s="22"/>
      <c r="F56" s="134" t="s">
        <v>157</v>
      </c>
      <c r="G56" s="135"/>
      <c r="H56" s="75"/>
      <c r="I56" s="75"/>
      <c r="X56" s="14"/>
    </row>
    <row r="57" spans="1:25">
      <c r="A57" s="2"/>
      <c r="B57" s="2"/>
      <c r="C57" s="5"/>
      <c r="D57" s="2"/>
      <c r="E57" s="2"/>
      <c r="F57" s="13"/>
      <c r="G57" s="18"/>
      <c r="H57" s="3"/>
      <c r="I57" s="3"/>
      <c r="X57" s="14"/>
    </row>
    <row r="58" spans="1:25" s="9" customFormat="1" ht="34.5" customHeight="1">
      <c r="A58" s="8" t="s">
        <v>10</v>
      </c>
      <c r="B58" s="161" t="s">
        <v>282</v>
      </c>
      <c r="C58" s="161"/>
      <c r="D58" s="161"/>
      <c r="E58" s="161"/>
      <c r="F58" s="161"/>
      <c r="G58" s="92" t="s">
        <v>7</v>
      </c>
      <c r="H58" s="43" t="s">
        <v>8</v>
      </c>
      <c r="I58" s="43" t="s">
        <v>9</v>
      </c>
      <c r="W58"/>
      <c r="X58" s="14"/>
      <c r="Y58"/>
    </row>
    <row r="59" spans="1:25" ht="55.5" customHeight="1">
      <c r="A59" s="2"/>
      <c r="B59" s="26" t="s">
        <v>115</v>
      </c>
      <c r="C59" s="112" t="s">
        <v>127</v>
      </c>
      <c r="D59" s="113"/>
      <c r="E59" s="113"/>
      <c r="F59" s="113"/>
      <c r="G59" s="55">
        <v>1</v>
      </c>
      <c r="H59" s="91" t="s">
        <v>86</v>
      </c>
      <c r="I59" s="91" t="s">
        <v>86</v>
      </c>
      <c r="X59" s="14"/>
    </row>
    <row r="60" spans="1:25" ht="42.75" customHeight="1">
      <c r="A60" s="2"/>
      <c r="B60" s="26" t="s">
        <v>116</v>
      </c>
      <c r="C60" s="112" t="s">
        <v>131</v>
      </c>
      <c r="D60" s="113"/>
      <c r="E60" s="113"/>
      <c r="F60" s="113"/>
      <c r="G60" s="55">
        <v>0.5</v>
      </c>
      <c r="H60" s="91"/>
      <c r="I60" s="91"/>
      <c r="X60" s="14"/>
    </row>
    <row r="61" spans="1:25" ht="44.25" customHeight="1">
      <c r="A61" s="2"/>
      <c r="B61" s="26" t="s">
        <v>117</v>
      </c>
      <c r="C61" s="112" t="s">
        <v>128</v>
      </c>
      <c r="D61" s="113"/>
      <c r="E61" s="113"/>
      <c r="F61" s="113"/>
      <c r="G61" s="55">
        <v>0.2</v>
      </c>
      <c r="H61" s="91"/>
      <c r="I61" s="91"/>
      <c r="X61" s="14"/>
    </row>
    <row r="62" spans="1:25" ht="43.5" customHeight="1">
      <c r="A62" s="2"/>
      <c r="B62" s="26" t="s">
        <v>118</v>
      </c>
      <c r="C62" s="112" t="s">
        <v>129</v>
      </c>
      <c r="D62" s="113"/>
      <c r="E62" s="113"/>
      <c r="F62" s="113"/>
      <c r="G62" s="55">
        <v>0.1</v>
      </c>
      <c r="H62" s="91"/>
      <c r="I62" s="91"/>
      <c r="X62" s="14"/>
    </row>
    <row r="63" spans="1:25">
      <c r="A63" s="2"/>
      <c r="B63" s="26" t="s">
        <v>119</v>
      </c>
      <c r="C63" s="112" t="s">
        <v>130</v>
      </c>
      <c r="D63" s="113"/>
      <c r="E63" s="113"/>
      <c r="F63" s="113"/>
      <c r="G63" s="55">
        <v>0</v>
      </c>
      <c r="H63" s="99"/>
      <c r="I63" s="99"/>
      <c r="X63" s="14"/>
    </row>
    <row r="64" spans="1:25">
      <c r="A64" s="2"/>
      <c r="B64" s="2"/>
      <c r="C64" s="13"/>
      <c r="D64" s="13"/>
      <c r="E64" s="13"/>
      <c r="F64" s="127" t="s">
        <v>157</v>
      </c>
      <c r="G64" s="127"/>
      <c r="H64" s="75"/>
      <c r="I64" s="75"/>
      <c r="X64" s="14"/>
    </row>
    <row r="65" spans="1:25">
      <c r="A65" s="2"/>
      <c r="B65" s="4"/>
      <c r="C65" s="18"/>
      <c r="D65" s="18"/>
      <c r="E65" s="18"/>
      <c r="F65" s="13"/>
      <c r="G65" s="67"/>
      <c r="H65" s="3"/>
      <c r="I65" s="3"/>
      <c r="X65" s="14"/>
    </row>
    <row r="66" spans="1:25">
      <c r="A66" s="2"/>
      <c r="B66" s="114" t="s">
        <v>283</v>
      </c>
      <c r="C66" s="114"/>
      <c r="D66" s="114"/>
      <c r="E66" s="114"/>
      <c r="F66" s="114"/>
      <c r="G66" s="92" t="s">
        <v>7</v>
      </c>
      <c r="H66" s="43" t="s">
        <v>8</v>
      </c>
      <c r="I66" s="43" t="s">
        <v>9</v>
      </c>
      <c r="X66" s="14"/>
    </row>
    <row r="67" spans="1:25">
      <c r="A67" s="2"/>
      <c r="B67" s="26" t="s">
        <v>115</v>
      </c>
      <c r="C67" s="121" t="s">
        <v>135</v>
      </c>
      <c r="D67" s="122"/>
      <c r="E67" s="122"/>
      <c r="F67" s="122"/>
      <c r="G67" s="55">
        <v>1</v>
      </c>
      <c r="H67" s="91"/>
      <c r="I67" s="91"/>
      <c r="X67" s="14"/>
    </row>
    <row r="68" spans="1:25">
      <c r="A68" s="2"/>
      <c r="B68" s="26" t="s">
        <v>116</v>
      </c>
      <c r="C68" s="121" t="s">
        <v>136</v>
      </c>
      <c r="D68" s="122"/>
      <c r="E68" s="122"/>
      <c r="F68" s="122"/>
      <c r="G68" s="55">
        <v>0.8</v>
      </c>
      <c r="H68" s="91"/>
      <c r="I68" s="91"/>
      <c r="X68" s="14"/>
    </row>
    <row r="69" spans="1:25">
      <c r="A69" s="2"/>
      <c r="B69" s="26" t="s">
        <v>117</v>
      </c>
      <c r="C69" s="121" t="s">
        <v>137</v>
      </c>
      <c r="D69" s="122"/>
      <c r="E69" s="122"/>
      <c r="F69" s="122"/>
      <c r="G69" s="55">
        <v>0.5</v>
      </c>
      <c r="H69" s="91"/>
      <c r="I69" s="91"/>
      <c r="X69" s="14"/>
    </row>
    <row r="70" spans="1:25">
      <c r="A70" s="2"/>
      <c r="B70" s="26" t="s">
        <v>118</v>
      </c>
      <c r="C70" s="121" t="s">
        <v>138</v>
      </c>
      <c r="D70" s="122"/>
      <c r="E70" s="122"/>
      <c r="F70" s="122"/>
      <c r="G70" s="55">
        <v>0.3</v>
      </c>
      <c r="H70" s="91"/>
      <c r="I70" s="91"/>
      <c r="X70" s="14"/>
    </row>
    <row r="71" spans="1:25">
      <c r="A71" s="2"/>
      <c r="B71" s="26" t="s">
        <v>119</v>
      </c>
      <c r="C71" s="121" t="s">
        <v>134</v>
      </c>
      <c r="D71" s="122"/>
      <c r="E71" s="122"/>
      <c r="F71" s="122"/>
      <c r="G71" s="55">
        <v>0.1</v>
      </c>
      <c r="H71" s="99"/>
      <c r="I71" s="99"/>
      <c r="X71" s="14"/>
    </row>
    <row r="72" spans="1:25">
      <c r="A72" s="2"/>
      <c r="B72" s="26" t="s">
        <v>132</v>
      </c>
      <c r="C72" s="121" t="s">
        <v>133</v>
      </c>
      <c r="D72" s="122"/>
      <c r="E72" s="122"/>
      <c r="F72" s="122"/>
      <c r="G72" s="55">
        <v>0</v>
      </c>
      <c r="H72" s="99"/>
      <c r="I72" s="99"/>
      <c r="X72" s="14"/>
    </row>
    <row r="73" spans="1:25">
      <c r="A73" s="2"/>
      <c r="B73" s="2"/>
      <c r="C73" s="5"/>
      <c r="D73" s="5"/>
      <c r="E73" s="5"/>
      <c r="F73" s="127" t="s">
        <v>157</v>
      </c>
      <c r="G73" s="127"/>
      <c r="H73" s="75"/>
      <c r="I73" s="75"/>
      <c r="X73" s="14"/>
    </row>
    <row r="74" spans="1:25" s="40" customFormat="1">
      <c r="A74" s="24"/>
      <c r="B74" s="24"/>
      <c r="C74" s="65"/>
      <c r="D74" s="65"/>
      <c r="E74" s="65"/>
      <c r="F74" s="66"/>
      <c r="G74" s="66"/>
      <c r="H74" s="64"/>
      <c r="I74" s="64"/>
      <c r="W74" s="41"/>
      <c r="X74" s="19"/>
      <c r="Y74" s="41"/>
    </row>
    <row r="75" spans="1:25" ht="12.75" customHeight="1">
      <c r="A75" s="2"/>
      <c r="B75" s="162" t="s">
        <v>284</v>
      </c>
      <c r="C75" s="162"/>
      <c r="D75" s="162"/>
      <c r="E75" s="162"/>
      <c r="F75" s="162"/>
      <c r="G75" s="163"/>
      <c r="H75" s="104" t="e">
        <f>AVERAGE(H64,H73)</f>
        <v>#DIV/0!</v>
      </c>
      <c r="I75" s="104" t="e">
        <f>AVERAGE(I64,I73)</f>
        <v>#DIV/0!</v>
      </c>
      <c r="X75" s="14"/>
    </row>
    <row r="76" spans="1:25" ht="28.5" customHeight="1">
      <c r="A76" s="2"/>
      <c r="B76" s="130" t="s">
        <v>285</v>
      </c>
      <c r="C76" s="130"/>
      <c r="D76" s="130"/>
      <c r="E76" s="130"/>
      <c r="F76" s="130"/>
      <c r="G76" s="131"/>
      <c r="H76" s="105" t="e">
        <f>AVERAGE(H50,H56,H75)</f>
        <v>#DIV/0!</v>
      </c>
      <c r="I76" s="105" t="e">
        <f>AVERAGE(I50,I56,I75)</f>
        <v>#DIV/0!</v>
      </c>
      <c r="X76" s="14"/>
    </row>
    <row r="77" spans="1:25">
      <c r="A77" s="2"/>
      <c r="B77" s="132"/>
      <c r="C77" s="132"/>
      <c r="D77" s="132"/>
      <c r="E77" s="132"/>
      <c r="F77" s="132"/>
      <c r="G77" s="53"/>
      <c r="H77" s="3"/>
      <c r="I77" s="3"/>
      <c r="X77" s="14"/>
    </row>
    <row r="78" spans="1:25" s="40" customFormat="1" ht="15" customHeight="1">
      <c r="B78" s="128" t="s">
        <v>296</v>
      </c>
      <c r="C78" s="128"/>
      <c r="D78" s="128"/>
      <c r="E78" s="128"/>
      <c r="F78" s="128"/>
      <c r="G78" s="95"/>
      <c r="H78" s="96"/>
      <c r="I78" s="96"/>
      <c r="X78" s="97"/>
    </row>
    <row r="79" spans="1:25">
      <c r="A79" s="2"/>
      <c r="B79" s="129" t="s">
        <v>286</v>
      </c>
      <c r="C79" s="129"/>
      <c r="D79" s="129"/>
      <c r="E79" s="129"/>
      <c r="F79" s="129"/>
      <c r="G79" s="92" t="s">
        <v>7</v>
      </c>
      <c r="H79" s="43" t="s">
        <v>8</v>
      </c>
      <c r="I79" s="43" t="s">
        <v>9</v>
      </c>
      <c r="X79" s="14"/>
    </row>
    <row r="80" spans="1:25">
      <c r="A80" s="2"/>
      <c r="B80" s="26" t="s">
        <v>115</v>
      </c>
      <c r="C80" s="121" t="s">
        <v>139</v>
      </c>
      <c r="D80" s="122"/>
      <c r="E80" s="122"/>
      <c r="F80" s="122"/>
      <c r="G80" s="55">
        <v>1</v>
      </c>
      <c r="H80" s="91" t="s">
        <v>86</v>
      </c>
      <c r="I80" s="91" t="s">
        <v>86</v>
      </c>
      <c r="X80" s="14"/>
    </row>
    <row r="81" spans="1:25">
      <c r="A81" s="2"/>
      <c r="B81" s="26" t="s">
        <v>116</v>
      </c>
      <c r="C81" s="121" t="s">
        <v>140</v>
      </c>
      <c r="D81" s="122"/>
      <c r="E81" s="122"/>
      <c r="F81" s="122"/>
      <c r="G81" s="55">
        <v>0.7</v>
      </c>
      <c r="H81" s="91"/>
      <c r="I81" s="91"/>
      <c r="X81" s="14"/>
    </row>
    <row r="82" spans="1:25">
      <c r="A82" s="2"/>
      <c r="B82" s="26" t="s">
        <v>117</v>
      </c>
      <c r="C82" s="121" t="s">
        <v>141</v>
      </c>
      <c r="D82" s="122"/>
      <c r="E82" s="122"/>
      <c r="F82" s="122"/>
      <c r="G82" s="55">
        <v>0.25</v>
      </c>
      <c r="H82" s="91"/>
      <c r="I82" s="91"/>
      <c r="X82" s="14"/>
    </row>
    <row r="83" spans="1:25">
      <c r="A83" s="2"/>
      <c r="B83" s="26" t="s">
        <v>118</v>
      </c>
      <c r="C83" s="121" t="s">
        <v>142</v>
      </c>
      <c r="D83" s="122"/>
      <c r="E83" s="122"/>
      <c r="F83" s="122"/>
      <c r="G83" s="55">
        <v>0.1</v>
      </c>
      <c r="H83" s="91"/>
      <c r="I83" s="91"/>
    </row>
    <row r="84" spans="1:25">
      <c r="A84" s="2"/>
      <c r="B84" s="2"/>
      <c r="C84" s="63"/>
      <c r="D84" s="63"/>
      <c r="E84" s="63"/>
      <c r="F84" s="127" t="s">
        <v>157</v>
      </c>
      <c r="G84" s="127"/>
      <c r="H84" s="75"/>
      <c r="I84" s="75"/>
    </row>
    <row r="85" spans="1:25">
      <c r="A85" s="2"/>
      <c r="B85" s="2"/>
      <c r="C85" s="5"/>
      <c r="D85" s="5"/>
      <c r="E85" s="5"/>
      <c r="F85" s="5"/>
      <c r="G85" s="53"/>
      <c r="H85" s="3"/>
      <c r="I85" s="3"/>
    </row>
    <row r="86" spans="1:25">
      <c r="A86" s="2"/>
      <c r="B86" s="114" t="s">
        <v>287</v>
      </c>
      <c r="C86" s="114"/>
      <c r="D86" s="114"/>
      <c r="E86" s="114"/>
      <c r="F86" s="114"/>
      <c r="G86" s="92" t="s">
        <v>7</v>
      </c>
      <c r="H86" s="43" t="s">
        <v>8</v>
      </c>
      <c r="I86" s="43" t="s">
        <v>9</v>
      </c>
    </row>
    <row r="87" spans="1:25">
      <c r="A87" s="2"/>
      <c r="B87" s="26" t="s">
        <v>115</v>
      </c>
      <c r="C87" s="124" t="s">
        <v>143</v>
      </c>
      <c r="D87" s="124"/>
      <c r="E87" s="124"/>
      <c r="F87" s="121"/>
      <c r="G87" s="55">
        <v>1</v>
      </c>
      <c r="H87" s="109"/>
      <c r="I87" s="109"/>
    </row>
    <row r="88" spans="1:25">
      <c r="A88" s="2"/>
      <c r="B88" s="26" t="s">
        <v>116</v>
      </c>
      <c r="C88" s="124" t="s">
        <v>144</v>
      </c>
      <c r="D88" s="124"/>
      <c r="E88" s="124"/>
      <c r="F88" s="121"/>
      <c r="G88" s="55">
        <v>0.7</v>
      </c>
      <c r="H88" s="109"/>
      <c r="I88" s="109"/>
    </row>
    <row r="89" spans="1:25">
      <c r="A89" s="2"/>
      <c r="B89" s="26" t="s">
        <v>117</v>
      </c>
      <c r="C89" s="124" t="s">
        <v>145</v>
      </c>
      <c r="D89" s="124"/>
      <c r="E89" s="124"/>
      <c r="F89" s="121"/>
      <c r="G89" s="55">
        <v>0.3</v>
      </c>
      <c r="H89" s="109"/>
      <c r="I89" s="109"/>
    </row>
    <row r="90" spans="1:25">
      <c r="A90" s="2"/>
      <c r="B90" s="26" t="s">
        <v>118</v>
      </c>
      <c r="C90" s="124" t="s">
        <v>146</v>
      </c>
      <c r="D90" s="124"/>
      <c r="E90" s="124"/>
      <c r="F90" s="121"/>
      <c r="G90" s="55">
        <v>0.1</v>
      </c>
      <c r="H90" s="109"/>
      <c r="I90" s="109"/>
    </row>
    <row r="91" spans="1:25">
      <c r="A91" s="2"/>
      <c r="C91" s="1"/>
      <c r="F91" s="127" t="s">
        <v>157</v>
      </c>
      <c r="G91" s="127"/>
      <c r="H91" s="75"/>
      <c r="I91" s="75"/>
    </row>
    <row r="92" spans="1:25">
      <c r="A92" s="2"/>
      <c r="C92" s="1"/>
      <c r="F92" s="13"/>
      <c r="G92" s="13"/>
      <c r="H92" s="3"/>
      <c r="I92" s="3"/>
    </row>
    <row r="93" spans="1:25" ht="12.75" customHeight="1">
      <c r="A93" s="2"/>
      <c r="B93" s="125" t="s">
        <v>292</v>
      </c>
      <c r="C93" s="125"/>
      <c r="D93" s="125"/>
      <c r="E93" s="125"/>
      <c r="F93" s="125"/>
      <c r="G93" s="126"/>
      <c r="H93" s="104" t="e">
        <f>AVERAGE(H84,H91)</f>
        <v>#DIV/0!</v>
      </c>
      <c r="I93" s="104" t="e">
        <f>AVERAGE(I84,I91)</f>
        <v>#DIV/0!</v>
      </c>
    </row>
    <row r="94" spans="1:25" s="40" customFormat="1">
      <c r="A94" s="24"/>
      <c r="B94" s="70"/>
      <c r="C94" s="70"/>
      <c r="D94" s="70"/>
      <c r="E94" s="70"/>
      <c r="F94" s="70"/>
      <c r="G94" s="71"/>
      <c r="H94" s="64"/>
      <c r="I94" s="64"/>
      <c r="W94" s="41"/>
      <c r="X94" s="41"/>
      <c r="Y94" s="41"/>
    </row>
    <row r="95" spans="1:25" s="40" customFormat="1" ht="15" customHeight="1">
      <c r="B95" s="115" t="s">
        <v>295</v>
      </c>
      <c r="C95" s="115"/>
      <c r="D95" s="115"/>
      <c r="E95" s="115"/>
      <c r="F95" s="115"/>
      <c r="G95" s="93"/>
      <c r="H95" s="94"/>
      <c r="I95" s="94"/>
      <c r="W95" s="41"/>
      <c r="X95" s="41"/>
      <c r="Y95" s="41"/>
    </row>
    <row r="96" spans="1:25" s="45" customFormat="1" ht="38.25" customHeight="1">
      <c r="A96" s="13"/>
      <c r="B96" s="185" t="s">
        <v>288</v>
      </c>
      <c r="C96" s="186"/>
      <c r="D96" s="186"/>
      <c r="E96" s="186"/>
      <c r="F96" s="187"/>
      <c r="G96" s="92" t="s">
        <v>7</v>
      </c>
      <c r="H96" s="43" t="s">
        <v>8</v>
      </c>
      <c r="I96" s="43" t="s">
        <v>9</v>
      </c>
      <c r="W96" s="46"/>
      <c r="X96" s="46"/>
      <c r="Y96" s="46"/>
    </row>
    <row r="97" spans="1:25" s="45" customFormat="1" ht="13.5" customHeight="1">
      <c r="A97" s="13"/>
      <c r="B97" s="89" t="s">
        <v>115</v>
      </c>
      <c r="C97" s="112" t="s">
        <v>147</v>
      </c>
      <c r="D97" s="113"/>
      <c r="E97" s="113"/>
      <c r="F97" s="113"/>
      <c r="G97" s="55">
        <v>1</v>
      </c>
      <c r="H97" s="91" t="s">
        <v>86</v>
      </c>
      <c r="I97" s="91" t="s">
        <v>86</v>
      </c>
      <c r="W97" s="46"/>
      <c r="X97" s="46"/>
      <c r="Y97" s="46"/>
    </row>
    <row r="98" spans="1:25" s="45" customFormat="1" ht="27" customHeight="1">
      <c r="A98" s="13"/>
      <c r="B98" s="89" t="s">
        <v>116</v>
      </c>
      <c r="C98" s="112" t="s">
        <v>148</v>
      </c>
      <c r="D98" s="113"/>
      <c r="E98" s="113"/>
      <c r="F98" s="113"/>
      <c r="G98" s="55">
        <v>0.6</v>
      </c>
      <c r="H98" s="91" t="s">
        <v>86</v>
      </c>
      <c r="I98" s="91"/>
      <c r="W98" s="46"/>
      <c r="X98" s="46"/>
      <c r="Y98" s="46"/>
    </row>
    <row r="99" spans="1:25" s="45" customFormat="1" ht="27" customHeight="1">
      <c r="A99" s="13"/>
      <c r="B99" s="89" t="s">
        <v>117</v>
      </c>
      <c r="C99" s="133" t="s">
        <v>149</v>
      </c>
      <c r="D99" s="133"/>
      <c r="E99" s="133"/>
      <c r="F99" s="112"/>
      <c r="G99" s="55">
        <v>0.25</v>
      </c>
      <c r="H99" s="91"/>
      <c r="I99" s="91"/>
      <c r="W99" s="46"/>
      <c r="X99" s="46"/>
      <c r="Y99" s="46"/>
    </row>
    <row r="100" spans="1:25" s="45" customFormat="1" ht="26.25" customHeight="1">
      <c r="A100" s="13"/>
      <c r="B100" s="89" t="s">
        <v>118</v>
      </c>
      <c r="C100" s="112" t="s">
        <v>290</v>
      </c>
      <c r="D100" s="113"/>
      <c r="E100" s="113"/>
      <c r="F100" s="113"/>
      <c r="G100" s="55">
        <v>0.1</v>
      </c>
      <c r="H100" s="91"/>
      <c r="I100" s="91"/>
      <c r="W100" s="46"/>
      <c r="X100" s="46"/>
      <c r="Y100" s="46"/>
    </row>
    <row r="101" spans="1:25">
      <c r="A101" s="2"/>
      <c r="B101" s="2"/>
      <c r="C101" s="12"/>
      <c r="D101" s="12"/>
      <c r="E101" s="12"/>
      <c r="F101" s="127" t="s">
        <v>157</v>
      </c>
      <c r="G101" s="127"/>
      <c r="H101" s="75" t="s">
        <v>86</v>
      </c>
      <c r="I101" s="75"/>
    </row>
    <row r="102" spans="1:25">
      <c r="A102" s="2"/>
      <c r="B102" s="2"/>
      <c r="C102" s="12"/>
      <c r="D102" s="12"/>
      <c r="E102" s="12"/>
      <c r="F102" s="13"/>
      <c r="G102" s="13"/>
      <c r="H102" s="3"/>
      <c r="I102" s="3"/>
    </row>
    <row r="103" spans="1:25">
      <c r="B103" s="129" t="s">
        <v>289</v>
      </c>
      <c r="C103" s="129"/>
      <c r="D103" s="129"/>
      <c r="E103" s="129"/>
      <c r="F103" s="129"/>
      <c r="G103" s="92" t="s">
        <v>7</v>
      </c>
      <c r="H103" s="43" t="s">
        <v>8</v>
      </c>
      <c r="I103" s="43" t="s">
        <v>9</v>
      </c>
    </row>
    <row r="104" spans="1:25">
      <c r="B104" s="34" t="s">
        <v>115</v>
      </c>
      <c r="C104" s="112" t="s">
        <v>150</v>
      </c>
      <c r="D104" s="113"/>
      <c r="E104" s="113"/>
      <c r="F104" s="113"/>
      <c r="G104" s="50">
        <v>1</v>
      </c>
      <c r="H104" s="100" t="s">
        <v>86</v>
      </c>
      <c r="I104" s="100" t="s">
        <v>86</v>
      </c>
    </row>
    <row r="105" spans="1:25">
      <c r="B105" s="34" t="s">
        <v>116</v>
      </c>
      <c r="C105" s="112" t="s">
        <v>151</v>
      </c>
      <c r="D105" s="113"/>
      <c r="E105" s="113"/>
      <c r="F105" s="113"/>
      <c r="G105" s="50">
        <v>0.7</v>
      </c>
      <c r="H105" s="101"/>
      <c r="I105" s="101"/>
    </row>
    <row r="106" spans="1:25">
      <c r="B106" s="34" t="s">
        <v>117</v>
      </c>
      <c r="C106" s="112" t="s">
        <v>152</v>
      </c>
      <c r="D106" s="113"/>
      <c r="E106" s="113"/>
      <c r="F106" s="113"/>
      <c r="G106" s="50">
        <v>0.5</v>
      </c>
      <c r="H106" s="101"/>
      <c r="I106" s="101"/>
    </row>
    <row r="107" spans="1:25">
      <c r="B107" s="34" t="s">
        <v>118</v>
      </c>
      <c r="C107" s="112" t="s">
        <v>153</v>
      </c>
      <c r="D107" s="113"/>
      <c r="E107" s="113"/>
      <c r="F107" s="113"/>
      <c r="G107" s="50">
        <v>0.1</v>
      </c>
      <c r="H107" s="102"/>
      <c r="I107" s="102"/>
    </row>
    <row r="108" spans="1:25">
      <c r="F108" s="127" t="s">
        <v>157</v>
      </c>
      <c r="G108" s="127"/>
      <c r="H108" s="75"/>
      <c r="I108" s="75"/>
    </row>
    <row r="109" spans="1:25" s="40" customFormat="1">
      <c r="C109" s="68"/>
      <c r="F109" s="66"/>
      <c r="G109" s="66"/>
      <c r="W109" s="41"/>
      <c r="X109" s="41"/>
      <c r="Y109" s="41"/>
    </row>
    <row r="110" spans="1:25" ht="12.75" customHeight="1">
      <c r="B110" s="125" t="s">
        <v>291</v>
      </c>
      <c r="C110" s="125"/>
      <c r="D110" s="125"/>
      <c r="E110" s="125"/>
      <c r="F110" s="125"/>
      <c r="G110" s="126"/>
      <c r="H110" s="103" t="e">
        <f>AVERAGE(H101,H108)</f>
        <v>#DIV/0!</v>
      </c>
      <c r="I110" s="103" t="e">
        <f>AVERAGE(I101,I108)</f>
        <v>#DIV/0!</v>
      </c>
    </row>
    <row r="113" spans="1:25" s="49" customFormat="1" ht="12.75" customHeight="1">
      <c r="B113" s="123" t="s">
        <v>2</v>
      </c>
      <c r="C113" s="123"/>
      <c r="D113" s="123"/>
      <c r="E113" s="123"/>
      <c r="F113" s="123"/>
      <c r="G113" s="72"/>
      <c r="H113" s="44" t="s">
        <v>8</v>
      </c>
      <c r="I113" s="44" t="s">
        <v>9</v>
      </c>
      <c r="W113" s="15"/>
      <c r="X113" s="15"/>
      <c r="Y113" s="15"/>
    </row>
    <row r="114" spans="1:25" ht="12.75" customHeight="1">
      <c r="A114" s="2"/>
      <c r="B114" s="118" t="s">
        <v>159</v>
      </c>
      <c r="C114" s="119"/>
      <c r="D114" s="119"/>
      <c r="E114" s="119"/>
      <c r="F114" s="119"/>
      <c r="G114" s="120"/>
      <c r="H114" s="107" t="e">
        <f>H40</f>
        <v>#DIV/0!</v>
      </c>
      <c r="I114" s="107" t="e">
        <f>I40</f>
        <v>#DIV/0!</v>
      </c>
    </row>
    <row r="115" spans="1:25" ht="12.75" customHeight="1">
      <c r="A115" s="2"/>
      <c r="B115" s="118" t="s">
        <v>160</v>
      </c>
      <c r="C115" s="119"/>
      <c r="D115" s="119"/>
      <c r="E115" s="119"/>
      <c r="F115" s="119"/>
      <c r="G115" s="120"/>
      <c r="H115" s="107" t="e">
        <f>H76</f>
        <v>#DIV/0!</v>
      </c>
      <c r="I115" s="107" t="e">
        <f>I76</f>
        <v>#DIV/0!</v>
      </c>
    </row>
    <row r="116" spans="1:25" ht="12.75" customHeight="1">
      <c r="A116" s="2"/>
      <c r="B116" s="118" t="s">
        <v>161</v>
      </c>
      <c r="C116" s="119"/>
      <c r="D116" s="119"/>
      <c r="E116" s="119"/>
      <c r="F116" s="119"/>
      <c r="G116" s="120"/>
      <c r="H116" s="107" t="e">
        <f>H93</f>
        <v>#DIV/0!</v>
      </c>
      <c r="I116" s="107" t="e">
        <f>I93</f>
        <v>#DIV/0!</v>
      </c>
    </row>
    <row r="117" spans="1:25" ht="12.75" customHeight="1">
      <c r="A117" s="2"/>
      <c r="B117" s="118" t="s">
        <v>162</v>
      </c>
      <c r="C117" s="119"/>
      <c r="D117" s="119"/>
      <c r="E117" s="119"/>
      <c r="F117" s="119"/>
      <c r="G117" s="120"/>
      <c r="H117" s="107" t="e">
        <f>H110</f>
        <v>#DIV/0!</v>
      </c>
      <c r="I117" s="107" t="e">
        <f>I110</f>
        <v>#DIV/0!</v>
      </c>
    </row>
    <row r="119" spans="1:25">
      <c r="B119" s="116" t="s">
        <v>163</v>
      </c>
      <c r="C119" s="116"/>
      <c r="D119" s="116"/>
      <c r="E119" s="116"/>
      <c r="F119" s="116"/>
      <c r="G119" s="117"/>
      <c r="H119" s="108" t="e">
        <f>AVERAGE(H114:H117)</f>
        <v>#DIV/0!</v>
      </c>
      <c r="I119" s="108" t="e">
        <f>AVERAGE(I114:I117)</f>
        <v>#DIV/0!</v>
      </c>
    </row>
    <row r="120" spans="1:25" s="40" customFormat="1">
      <c r="B120" s="73"/>
      <c r="C120" s="73"/>
      <c r="D120" s="73"/>
      <c r="E120" s="73"/>
      <c r="F120" s="73"/>
      <c r="G120" s="73"/>
      <c r="H120" s="74"/>
      <c r="I120" s="74"/>
      <c r="W120" s="41"/>
      <c r="X120" s="41"/>
      <c r="Y120" s="41"/>
    </row>
    <row r="121" spans="1:25" ht="12.75" customHeight="1">
      <c r="B121" s="23" t="s">
        <v>154</v>
      </c>
      <c r="C121" s="69"/>
      <c r="D121" s="69"/>
      <c r="E121" s="69"/>
      <c r="F121" s="69"/>
      <c r="H121" s="6"/>
      <c r="I121" s="6"/>
      <c r="K121" s="9"/>
    </row>
    <row r="122" spans="1:25">
      <c r="B122" s="48" t="s">
        <v>155</v>
      </c>
      <c r="W122" s="1"/>
      <c r="X122" s="1"/>
      <c r="Y122" s="1"/>
    </row>
    <row r="123" spans="1:25">
      <c r="B123" s="23" t="s">
        <v>156</v>
      </c>
    </row>
    <row r="125" spans="1:25">
      <c r="B125" s="81"/>
      <c r="C125" s="82" t="s">
        <v>85</v>
      </c>
      <c r="D125" s="81"/>
      <c r="E125" s="82" t="s">
        <v>16</v>
      </c>
      <c r="F125" s="83" t="s">
        <v>83</v>
      </c>
      <c r="G125" s="84"/>
      <c r="H125" s="81"/>
    </row>
    <row r="126" spans="1:25">
      <c r="B126" s="81"/>
      <c r="C126" s="85" t="s">
        <v>74</v>
      </c>
      <c r="D126" s="81"/>
      <c r="E126" s="86" t="s">
        <v>22</v>
      </c>
      <c r="F126" s="87" t="s">
        <v>63</v>
      </c>
      <c r="G126" s="84"/>
      <c r="H126" s="81"/>
    </row>
    <row r="127" spans="1:25">
      <c r="B127" s="81"/>
      <c r="C127" s="85" t="s">
        <v>246</v>
      </c>
      <c r="D127" s="81"/>
      <c r="E127" s="86" t="s">
        <v>164</v>
      </c>
      <c r="F127" s="87" t="s">
        <v>46</v>
      </c>
      <c r="G127" s="84"/>
      <c r="H127" s="81"/>
    </row>
    <row r="128" spans="1:25">
      <c r="B128" s="81"/>
      <c r="C128" s="85" t="s">
        <v>87</v>
      </c>
      <c r="D128" s="81"/>
      <c r="E128" s="86" t="s">
        <v>24</v>
      </c>
      <c r="F128" s="87" t="s">
        <v>111</v>
      </c>
      <c r="G128" s="84"/>
      <c r="H128" s="81"/>
    </row>
    <row r="129" spans="2:8">
      <c r="B129" s="81"/>
      <c r="C129" s="85" t="s">
        <v>62</v>
      </c>
      <c r="D129" s="81"/>
      <c r="E129" s="86" t="s">
        <v>165</v>
      </c>
      <c r="F129" s="87" t="s">
        <v>75</v>
      </c>
      <c r="G129" s="84"/>
      <c r="H129" s="81"/>
    </row>
    <row r="130" spans="2:8">
      <c r="B130" s="81"/>
      <c r="C130" s="85" t="s">
        <v>88</v>
      </c>
      <c r="D130" s="81"/>
      <c r="E130" s="86" t="s">
        <v>39</v>
      </c>
      <c r="F130" s="87" t="s">
        <v>203</v>
      </c>
      <c r="G130" s="84"/>
      <c r="H130" s="81"/>
    </row>
    <row r="131" spans="2:8">
      <c r="B131" s="81"/>
      <c r="C131" s="85" t="s">
        <v>252</v>
      </c>
      <c r="D131" s="81"/>
      <c r="E131" s="86" t="s">
        <v>35</v>
      </c>
      <c r="F131" s="87" t="s">
        <v>69</v>
      </c>
      <c r="G131" s="84"/>
      <c r="H131" s="81"/>
    </row>
    <row r="132" spans="2:8">
      <c r="B132" s="81"/>
      <c r="C132" s="85" t="s">
        <v>225</v>
      </c>
      <c r="D132" s="81"/>
      <c r="E132" s="86" t="s">
        <v>21</v>
      </c>
      <c r="F132" s="87" t="s">
        <v>45</v>
      </c>
      <c r="G132" s="84"/>
      <c r="H132" s="81"/>
    </row>
    <row r="133" spans="2:8">
      <c r="B133" s="81"/>
      <c r="C133" s="85" t="s">
        <v>99</v>
      </c>
      <c r="D133" s="81"/>
      <c r="E133" s="86" t="s">
        <v>172</v>
      </c>
      <c r="F133" s="87" t="s">
        <v>62</v>
      </c>
      <c r="G133" s="84"/>
      <c r="H133" s="81"/>
    </row>
    <row r="134" spans="2:8">
      <c r="B134" s="81"/>
      <c r="C134" s="85" t="s">
        <v>92</v>
      </c>
      <c r="D134" s="81"/>
      <c r="E134" s="86" t="s">
        <v>166</v>
      </c>
      <c r="F134" s="87" t="s">
        <v>81</v>
      </c>
      <c r="G134" s="84"/>
      <c r="H134" s="81"/>
    </row>
    <row r="135" spans="2:8">
      <c r="B135" s="81"/>
      <c r="C135" s="85" t="s">
        <v>241</v>
      </c>
      <c r="D135" s="81"/>
      <c r="E135" s="86" t="s">
        <v>30</v>
      </c>
      <c r="F135" s="87" t="s">
        <v>225</v>
      </c>
      <c r="G135" s="84"/>
      <c r="H135" s="81"/>
    </row>
    <row r="136" spans="2:8">
      <c r="B136" s="81"/>
      <c r="C136" s="85" t="s">
        <v>233</v>
      </c>
      <c r="D136" s="81"/>
      <c r="E136" s="86" t="s">
        <v>167</v>
      </c>
      <c r="F136" s="87" t="s">
        <v>54</v>
      </c>
      <c r="G136" s="84"/>
      <c r="H136" s="81"/>
    </row>
    <row r="137" spans="2:8">
      <c r="B137" s="81"/>
      <c r="C137" s="85" t="s">
        <v>207</v>
      </c>
      <c r="D137" s="81"/>
      <c r="E137" s="86" t="s">
        <v>168</v>
      </c>
      <c r="F137" s="87" t="s">
        <v>55</v>
      </c>
      <c r="G137" s="84"/>
      <c r="H137" s="81"/>
    </row>
    <row r="138" spans="2:8">
      <c r="B138" s="81"/>
      <c r="C138" s="85" t="s">
        <v>210</v>
      </c>
      <c r="D138" s="81"/>
      <c r="E138" s="86" t="s">
        <v>169</v>
      </c>
      <c r="F138" s="87" t="s">
        <v>200</v>
      </c>
      <c r="G138" s="84"/>
      <c r="H138" s="81"/>
    </row>
    <row r="139" spans="2:8">
      <c r="B139" s="81"/>
      <c r="C139" s="85" t="s">
        <v>243</v>
      </c>
      <c r="D139" s="81"/>
      <c r="E139" s="86" t="s">
        <v>32</v>
      </c>
      <c r="F139" s="87" t="s">
        <v>215</v>
      </c>
      <c r="G139" s="84"/>
      <c r="H139" s="81"/>
    </row>
    <row r="140" spans="2:8">
      <c r="B140" s="81"/>
      <c r="C140" s="85" t="s">
        <v>101</v>
      </c>
      <c r="D140" s="81"/>
      <c r="E140" s="86" t="s">
        <v>170</v>
      </c>
      <c r="F140" s="87" t="s">
        <v>65</v>
      </c>
      <c r="G140" s="84"/>
      <c r="H140" s="81"/>
    </row>
    <row r="141" spans="2:8">
      <c r="B141" s="81"/>
      <c r="C141" s="85" t="s">
        <v>59</v>
      </c>
      <c r="D141" s="81"/>
      <c r="E141" s="86" t="s">
        <v>171</v>
      </c>
      <c r="F141" s="87" t="s">
        <v>227</v>
      </c>
      <c r="G141" s="84"/>
      <c r="H141" s="81"/>
    </row>
    <row r="142" spans="2:8">
      <c r="B142" s="81"/>
      <c r="C142" s="85" t="s">
        <v>78</v>
      </c>
      <c r="D142" s="81"/>
      <c r="E142" s="86" t="s">
        <v>23</v>
      </c>
      <c r="F142" s="87" t="s">
        <v>229</v>
      </c>
      <c r="G142" s="84"/>
      <c r="H142" s="81"/>
    </row>
    <row r="143" spans="2:8">
      <c r="B143" s="81"/>
      <c r="C143" s="85" t="s">
        <v>96</v>
      </c>
      <c r="D143" s="81"/>
      <c r="E143" s="86" t="s">
        <v>173</v>
      </c>
      <c r="F143" s="87" t="s">
        <v>205</v>
      </c>
      <c r="G143" s="84"/>
      <c r="H143" s="81"/>
    </row>
    <row r="144" spans="2:8">
      <c r="B144" s="81"/>
      <c r="C144" s="85" t="s">
        <v>89</v>
      </c>
      <c r="D144" s="81"/>
      <c r="E144" s="86" t="s">
        <v>27</v>
      </c>
      <c r="F144" s="87" t="s">
        <v>66</v>
      </c>
      <c r="G144" s="84"/>
      <c r="H144" s="81"/>
    </row>
    <row r="145" spans="2:8">
      <c r="B145" s="81"/>
      <c r="C145" s="85" t="s">
        <v>240</v>
      </c>
      <c r="D145" s="81"/>
      <c r="E145" s="86" t="s">
        <v>174</v>
      </c>
      <c r="F145" s="87" t="s">
        <v>207</v>
      </c>
      <c r="G145" s="84"/>
      <c r="H145" s="81"/>
    </row>
    <row r="146" spans="2:8">
      <c r="B146" s="81"/>
      <c r="C146" s="85" t="s">
        <v>238</v>
      </c>
      <c r="D146" s="81"/>
      <c r="E146" s="86" t="s">
        <v>28</v>
      </c>
      <c r="F146" s="87" t="s">
        <v>211</v>
      </c>
      <c r="G146" s="84"/>
      <c r="H146" s="81"/>
    </row>
    <row r="147" spans="2:8">
      <c r="B147" s="81"/>
      <c r="C147" s="85" t="s">
        <v>90</v>
      </c>
      <c r="D147" s="81"/>
      <c r="E147" s="86" t="s">
        <v>26</v>
      </c>
      <c r="F147" s="87" t="s">
        <v>57</v>
      </c>
      <c r="G147" s="84"/>
      <c r="H147" s="81"/>
    </row>
    <row r="148" spans="2:8">
      <c r="B148" s="81"/>
      <c r="C148" s="85" t="s">
        <v>217</v>
      </c>
      <c r="D148" s="81"/>
      <c r="E148" s="86" t="s">
        <v>175</v>
      </c>
      <c r="F148" s="87" t="s">
        <v>61</v>
      </c>
      <c r="G148" s="84"/>
      <c r="H148" s="81"/>
    </row>
    <row r="149" spans="2:8">
      <c r="B149" s="81"/>
      <c r="C149" s="85" t="s">
        <v>255</v>
      </c>
      <c r="D149" s="81"/>
      <c r="E149" s="86" t="s">
        <v>176</v>
      </c>
      <c r="F149" s="87" t="s">
        <v>201</v>
      </c>
      <c r="G149" s="84"/>
      <c r="H149" s="81"/>
    </row>
    <row r="150" spans="2:8">
      <c r="B150" s="81"/>
      <c r="C150" s="85" t="s">
        <v>108</v>
      </c>
      <c r="D150" s="81"/>
      <c r="E150" s="86" t="s">
        <v>177</v>
      </c>
      <c r="F150" s="87" t="s">
        <v>210</v>
      </c>
      <c r="G150" s="84"/>
      <c r="H150" s="81"/>
    </row>
    <row r="151" spans="2:8">
      <c r="B151" s="81"/>
      <c r="C151" s="85" t="s">
        <v>100</v>
      </c>
      <c r="D151" s="81"/>
      <c r="E151" s="86" t="s">
        <v>178</v>
      </c>
      <c r="F151" s="87" t="s">
        <v>219</v>
      </c>
      <c r="G151" s="84"/>
      <c r="H151" s="81"/>
    </row>
    <row r="152" spans="2:8">
      <c r="B152" s="81"/>
      <c r="C152" s="85" t="s">
        <v>254</v>
      </c>
      <c r="D152" s="81"/>
      <c r="E152" s="86" t="s">
        <v>179</v>
      </c>
      <c r="F152" s="87" t="s">
        <v>67</v>
      </c>
      <c r="G152" s="84"/>
      <c r="H152" s="81"/>
    </row>
    <row r="153" spans="2:8">
      <c r="B153" s="81"/>
      <c r="C153" s="85" t="s">
        <v>97</v>
      </c>
      <c r="D153" s="81"/>
      <c r="E153" s="87" t="s">
        <v>180</v>
      </c>
      <c r="F153" s="87" t="s">
        <v>47</v>
      </c>
      <c r="G153" s="84"/>
      <c r="H153" s="81"/>
    </row>
    <row r="154" spans="2:8">
      <c r="B154" s="81"/>
      <c r="C154" s="85" t="s">
        <v>235</v>
      </c>
      <c r="D154" s="81"/>
      <c r="E154" s="86" t="s">
        <v>37</v>
      </c>
      <c r="F154" s="87" t="s">
        <v>110</v>
      </c>
      <c r="G154" s="84"/>
      <c r="H154" s="81"/>
    </row>
    <row r="155" spans="2:8">
      <c r="B155" s="81"/>
      <c r="C155" s="85" t="s">
        <v>247</v>
      </c>
      <c r="D155" s="81"/>
      <c r="E155" s="86" t="s">
        <v>181</v>
      </c>
      <c r="F155" s="87" t="s">
        <v>59</v>
      </c>
      <c r="G155" s="84"/>
      <c r="H155" s="81"/>
    </row>
    <row r="156" spans="2:8">
      <c r="B156" s="81"/>
      <c r="C156" s="85" t="s">
        <v>103</v>
      </c>
      <c r="D156" s="81"/>
      <c r="E156" s="86" t="s">
        <v>182</v>
      </c>
      <c r="F156" s="87" t="s">
        <v>78</v>
      </c>
      <c r="G156" s="84"/>
      <c r="H156" s="81"/>
    </row>
    <row r="157" spans="2:8">
      <c r="B157" s="81"/>
      <c r="C157" s="85" t="s">
        <v>104</v>
      </c>
      <c r="D157" s="81"/>
      <c r="E157" s="86" t="s">
        <v>31</v>
      </c>
      <c r="F157" s="87" t="s">
        <v>230</v>
      </c>
      <c r="G157" s="84"/>
      <c r="H157" s="81"/>
    </row>
    <row r="158" spans="2:8">
      <c r="B158" s="81"/>
      <c r="C158" s="85" t="s">
        <v>70</v>
      </c>
      <c r="D158" s="81"/>
      <c r="E158" s="86" t="s">
        <v>25</v>
      </c>
      <c r="F158" s="87" t="s">
        <v>217</v>
      </c>
      <c r="G158" s="84"/>
      <c r="H158" s="81"/>
    </row>
    <row r="159" spans="2:8">
      <c r="B159" s="81"/>
      <c r="C159" s="85" t="s">
        <v>237</v>
      </c>
      <c r="D159" s="81"/>
      <c r="E159" s="86" t="s">
        <v>183</v>
      </c>
      <c r="F159" s="87" t="s">
        <v>77</v>
      </c>
      <c r="G159" s="84"/>
      <c r="H159" s="81"/>
    </row>
    <row r="160" spans="2:8">
      <c r="B160" s="81"/>
      <c r="C160" s="85" t="s">
        <v>91</v>
      </c>
      <c r="D160" s="81"/>
      <c r="E160" s="86" t="s">
        <v>184</v>
      </c>
      <c r="F160" s="87" t="s">
        <v>58</v>
      </c>
      <c r="G160" s="84"/>
      <c r="H160" s="81"/>
    </row>
    <row r="161" spans="2:8">
      <c r="B161" s="81"/>
      <c r="C161" s="85" t="s">
        <v>248</v>
      </c>
      <c r="D161" s="81"/>
      <c r="E161" s="86" t="s">
        <v>18</v>
      </c>
      <c r="F161" s="87" t="s">
        <v>232</v>
      </c>
      <c r="G161" s="84"/>
      <c r="H161" s="81"/>
    </row>
    <row r="162" spans="2:8">
      <c r="B162" s="81"/>
      <c r="C162" s="85" t="s">
        <v>239</v>
      </c>
      <c r="D162" s="81"/>
      <c r="E162" s="86" t="s">
        <v>38</v>
      </c>
      <c r="F162" s="87" t="s">
        <v>60</v>
      </c>
      <c r="G162" s="84"/>
      <c r="H162" s="81"/>
    </row>
    <row r="163" spans="2:8">
      <c r="B163" s="81"/>
      <c r="C163" s="85" t="s">
        <v>49</v>
      </c>
      <c r="D163" s="81"/>
      <c r="E163" s="86" t="s">
        <v>40</v>
      </c>
      <c r="F163" s="87" t="s">
        <v>53</v>
      </c>
      <c r="G163" s="84"/>
      <c r="H163" s="81"/>
    </row>
    <row r="164" spans="2:8">
      <c r="B164" s="81"/>
      <c r="C164" s="85" t="s">
        <v>242</v>
      </c>
      <c r="D164" s="81"/>
      <c r="E164" s="86" t="s">
        <v>41</v>
      </c>
      <c r="F164" s="87" t="s">
        <v>213</v>
      </c>
      <c r="G164" s="84"/>
      <c r="H164" s="81"/>
    </row>
    <row r="165" spans="2:8">
      <c r="B165" s="81"/>
      <c r="C165" s="85" t="s">
        <v>244</v>
      </c>
      <c r="D165" s="81"/>
      <c r="E165" s="86" t="s">
        <v>185</v>
      </c>
      <c r="F165" s="87" t="s">
        <v>223</v>
      </c>
      <c r="G165" s="84"/>
      <c r="H165" s="81"/>
    </row>
    <row r="166" spans="2:8">
      <c r="B166" s="81"/>
      <c r="C166" s="85" t="s">
        <v>93</v>
      </c>
      <c r="D166" s="81"/>
      <c r="E166" s="86" t="s">
        <v>186</v>
      </c>
      <c r="F166" s="87" t="s">
        <v>70</v>
      </c>
      <c r="G166" s="84"/>
      <c r="H166" s="81"/>
    </row>
    <row r="167" spans="2:8">
      <c r="B167" s="81"/>
      <c r="C167" s="85" t="s">
        <v>105</v>
      </c>
      <c r="D167" s="81"/>
      <c r="E167" s="86" t="s">
        <v>187</v>
      </c>
      <c r="F167" s="87" t="s">
        <v>212</v>
      </c>
      <c r="G167" s="84"/>
      <c r="H167" s="81"/>
    </row>
    <row r="168" spans="2:8">
      <c r="B168" s="81"/>
      <c r="C168" s="85" t="s">
        <v>249</v>
      </c>
      <c r="D168" s="81"/>
      <c r="E168" s="86" t="s">
        <v>188</v>
      </c>
      <c r="F168" s="87" t="s">
        <v>206</v>
      </c>
      <c r="G168" s="84"/>
      <c r="H168" s="81"/>
    </row>
    <row r="169" spans="2:8">
      <c r="B169" s="81"/>
      <c r="C169" s="85" t="s">
        <v>245</v>
      </c>
      <c r="D169" s="81"/>
      <c r="E169" s="86" t="s">
        <v>189</v>
      </c>
      <c r="F169" s="87" t="s">
        <v>222</v>
      </c>
      <c r="G169" s="84"/>
      <c r="H169" s="81"/>
    </row>
    <row r="170" spans="2:8">
      <c r="B170" s="81"/>
      <c r="C170" s="85" t="s">
        <v>256</v>
      </c>
      <c r="D170" s="81"/>
      <c r="E170" s="86" t="s">
        <v>43</v>
      </c>
      <c r="F170" s="87" t="s">
        <v>76</v>
      </c>
      <c r="G170" s="84"/>
      <c r="H170" s="81"/>
    </row>
    <row r="171" spans="2:8">
      <c r="B171" s="81"/>
      <c r="C171" s="85" t="s">
        <v>94</v>
      </c>
      <c r="D171" s="81"/>
      <c r="E171" s="86" t="s">
        <v>36</v>
      </c>
      <c r="F171" s="87" t="s">
        <v>226</v>
      </c>
      <c r="G171" s="84"/>
      <c r="H171" s="81"/>
    </row>
    <row r="172" spans="2:8">
      <c r="B172" s="81"/>
      <c r="C172" s="85" t="s">
        <v>102</v>
      </c>
      <c r="D172" s="81"/>
      <c r="E172" s="86" t="s">
        <v>190</v>
      </c>
      <c r="F172" s="87" t="s">
        <v>218</v>
      </c>
      <c r="G172" s="84"/>
      <c r="H172" s="81"/>
    </row>
    <row r="173" spans="2:8">
      <c r="B173" s="81"/>
      <c r="C173" s="85" t="s">
        <v>234</v>
      </c>
      <c r="D173" s="81"/>
      <c r="E173" s="86" t="s">
        <v>191</v>
      </c>
      <c r="F173" s="87" t="s">
        <v>221</v>
      </c>
      <c r="G173" s="84"/>
      <c r="H173" s="81"/>
    </row>
    <row r="174" spans="2:8">
      <c r="B174" s="81"/>
      <c r="C174" s="85" t="s">
        <v>98</v>
      </c>
      <c r="D174" s="81"/>
      <c r="E174" s="86" t="s">
        <v>19</v>
      </c>
      <c r="F174" s="87" t="s">
        <v>49</v>
      </c>
      <c r="G174" s="84"/>
      <c r="H174" s="81"/>
    </row>
    <row r="175" spans="2:8">
      <c r="B175" s="81"/>
      <c r="C175" s="85" t="s">
        <v>253</v>
      </c>
      <c r="D175" s="81"/>
      <c r="E175" s="86" t="s">
        <v>192</v>
      </c>
      <c r="F175" s="87" t="s">
        <v>52</v>
      </c>
      <c r="G175" s="84"/>
      <c r="H175" s="81"/>
    </row>
    <row r="176" spans="2:8">
      <c r="B176" s="81"/>
      <c r="C176" s="85" t="s">
        <v>95</v>
      </c>
      <c r="D176" s="81"/>
      <c r="E176" s="86" t="s">
        <v>34</v>
      </c>
      <c r="F176" s="87" t="s">
        <v>251</v>
      </c>
      <c r="G176" s="84"/>
      <c r="H176" s="81"/>
    </row>
    <row r="177" spans="2:8">
      <c r="B177" s="81"/>
      <c r="C177" s="85" t="s">
        <v>236</v>
      </c>
      <c r="D177" s="81"/>
      <c r="E177" s="86" t="s">
        <v>33</v>
      </c>
      <c r="F177" s="87" t="s">
        <v>71</v>
      </c>
      <c r="G177" s="84"/>
      <c r="H177" s="81"/>
    </row>
    <row r="178" spans="2:8">
      <c r="B178" s="81"/>
      <c r="C178" s="85" t="s">
        <v>106</v>
      </c>
      <c r="D178" s="81"/>
      <c r="E178" s="86" t="s">
        <v>193</v>
      </c>
      <c r="F178" s="87" t="s">
        <v>56</v>
      </c>
      <c r="G178" s="84"/>
      <c r="H178" s="81"/>
    </row>
    <row r="179" spans="2:8">
      <c r="B179" s="81"/>
      <c r="C179" s="85" t="s">
        <v>250</v>
      </c>
      <c r="D179" s="81"/>
      <c r="E179" s="86" t="s">
        <v>194</v>
      </c>
      <c r="F179" s="87" t="s">
        <v>48</v>
      </c>
      <c r="G179" s="84"/>
      <c r="H179" s="81"/>
    </row>
    <row r="180" spans="2:8">
      <c r="B180" s="81"/>
      <c r="C180" s="85" t="s">
        <v>107</v>
      </c>
      <c r="D180" s="81"/>
      <c r="E180" s="86" t="s">
        <v>195</v>
      </c>
      <c r="F180" s="87" t="s">
        <v>216</v>
      </c>
      <c r="G180" s="84"/>
      <c r="H180" s="81"/>
    </row>
    <row r="181" spans="2:8">
      <c r="B181" s="81"/>
      <c r="C181" s="85" t="s">
        <v>73</v>
      </c>
      <c r="D181" s="81"/>
      <c r="E181" s="86" t="s">
        <v>196</v>
      </c>
      <c r="F181" s="87" t="s">
        <v>220</v>
      </c>
      <c r="G181" s="84"/>
      <c r="H181" s="81"/>
    </row>
    <row r="182" spans="2:8">
      <c r="B182" s="81"/>
      <c r="C182" s="88"/>
      <c r="D182" s="81"/>
      <c r="E182" s="86" t="s">
        <v>197</v>
      </c>
      <c r="F182" s="87" t="s">
        <v>214</v>
      </c>
      <c r="G182" s="84"/>
      <c r="H182" s="81"/>
    </row>
    <row r="183" spans="2:8">
      <c r="B183" s="81"/>
      <c r="C183" s="88"/>
      <c r="D183" s="81"/>
      <c r="E183" s="86" t="s">
        <v>198</v>
      </c>
      <c r="F183" s="87" t="s">
        <v>209</v>
      </c>
      <c r="G183" s="84"/>
      <c r="H183" s="81"/>
    </row>
    <row r="184" spans="2:8">
      <c r="B184" s="81"/>
      <c r="C184" s="88"/>
      <c r="D184" s="81"/>
      <c r="E184" s="86" t="s">
        <v>17</v>
      </c>
      <c r="F184" s="87" t="s">
        <v>82</v>
      </c>
      <c r="G184" s="84"/>
      <c r="H184" s="81"/>
    </row>
    <row r="185" spans="2:8">
      <c r="B185" s="81"/>
      <c r="C185" s="88"/>
      <c r="D185" s="81"/>
      <c r="E185" s="86" t="s">
        <v>199</v>
      </c>
      <c r="F185" s="87" t="s">
        <v>208</v>
      </c>
      <c r="G185" s="84"/>
      <c r="H185" s="81"/>
    </row>
    <row r="186" spans="2:8">
      <c r="B186" s="81"/>
      <c r="C186" s="88"/>
      <c r="D186" s="81"/>
      <c r="E186" s="86" t="s">
        <v>29</v>
      </c>
      <c r="F186" s="87" t="s">
        <v>80</v>
      </c>
      <c r="G186" s="84"/>
      <c r="H186" s="81"/>
    </row>
    <row r="187" spans="2:8">
      <c r="B187" s="81"/>
      <c r="C187" s="88"/>
      <c r="D187" s="81"/>
      <c r="E187" s="86" t="s">
        <v>44</v>
      </c>
      <c r="F187" s="87" t="s">
        <v>50</v>
      </c>
      <c r="G187" s="84"/>
      <c r="H187" s="81"/>
    </row>
    <row r="188" spans="2:8">
      <c r="B188" s="81"/>
      <c r="C188" s="88"/>
      <c r="D188" s="81"/>
      <c r="E188" s="86" t="s">
        <v>42</v>
      </c>
      <c r="F188" s="87" t="s">
        <v>204</v>
      </c>
      <c r="G188" s="84"/>
      <c r="H188" s="81"/>
    </row>
    <row r="189" spans="2:8">
      <c r="B189" s="81"/>
      <c r="C189" s="88"/>
      <c r="D189" s="81"/>
      <c r="E189" s="86" t="s">
        <v>20</v>
      </c>
      <c r="F189" s="87" t="s">
        <v>72</v>
      </c>
      <c r="G189" s="84"/>
      <c r="H189" s="81"/>
    </row>
    <row r="190" spans="2:8">
      <c r="B190" s="81"/>
      <c r="C190" s="88"/>
      <c r="D190" s="81"/>
      <c r="E190" s="85"/>
      <c r="F190" s="87" t="s">
        <v>113</v>
      </c>
      <c r="G190" s="84"/>
      <c r="H190" s="81"/>
    </row>
    <row r="191" spans="2:8">
      <c r="B191" s="81"/>
      <c r="C191" s="88"/>
      <c r="D191" s="81"/>
      <c r="E191" s="85"/>
      <c r="F191" s="87" t="s">
        <v>231</v>
      </c>
      <c r="G191" s="84"/>
      <c r="H191" s="81"/>
    </row>
    <row r="192" spans="2:8">
      <c r="B192" s="81"/>
      <c r="C192" s="88"/>
      <c r="D192" s="81"/>
      <c r="E192" s="85"/>
      <c r="F192" s="87" t="s">
        <v>51</v>
      </c>
      <c r="G192" s="84"/>
      <c r="H192" s="81"/>
    </row>
    <row r="193" spans="2:8">
      <c r="B193" s="81"/>
      <c r="C193" s="88"/>
      <c r="D193" s="81"/>
      <c r="E193" s="85"/>
      <c r="F193" s="87" t="s">
        <v>224</v>
      </c>
      <c r="G193" s="84"/>
      <c r="H193" s="81"/>
    </row>
    <row r="194" spans="2:8">
      <c r="B194" s="81"/>
      <c r="C194" s="88"/>
      <c r="D194" s="81"/>
      <c r="E194" s="85"/>
      <c r="F194" s="87" t="s">
        <v>228</v>
      </c>
      <c r="G194" s="84"/>
      <c r="H194" s="81"/>
    </row>
    <row r="195" spans="2:8">
      <c r="B195" s="81"/>
      <c r="C195" s="88"/>
      <c r="D195" s="81"/>
      <c r="E195" s="85"/>
      <c r="F195" s="87" t="s">
        <v>109</v>
      </c>
      <c r="G195" s="84"/>
      <c r="H195" s="81"/>
    </row>
    <row r="196" spans="2:8">
      <c r="B196" s="81"/>
      <c r="C196" s="88"/>
      <c r="D196" s="81"/>
      <c r="E196" s="85"/>
      <c r="F196" s="87" t="s">
        <v>68</v>
      </c>
      <c r="G196" s="84"/>
      <c r="H196" s="81"/>
    </row>
    <row r="197" spans="2:8">
      <c r="B197" s="81"/>
      <c r="C197" s="88"/>
      <c r="D197" s="81"/>
      <c r="E197" s="85"/>
      <c r="F197" s="87" t="s">
        <v>64</v>
      </c>
      <c r="G197" s="84"/>
      <c r="H197" s="81"/>
    </row>
    <row r="198" spans="2:8">
      <c r="B198" s="81"/>
      <c r="C198" s="88"/>
      <c r="D198" s="81"/>
      <c r="E198" s="85"/>
      <c r="F198" s="87" t="s">
        <v>79</v>
      </c>
      <c r="G198" s="84"/>
      <c r="H198" s="81"/>
    </row>
    <row r="199" spans="2:8">
      <c r="B199" s="81"/>
      <c r="C199" s="88"/>
      <c r="D199" s="81"/>
      <c r="E199" s="85"/>
      <c r="F199" s="87" t="s">
        <v>112</v>
      </c>
      <c r="G199" s="84"/>
      <c r="H199" s="81"/>
    </row>
    <row r="200" spans="2:8">
      <c r="B200" s="81"/>
      <c r="C200" s="88"/>
      <c r="D200" s="81"/>
      <c r="E200" s="85"/>
      <c r="F200" s="87" t="s">
        <v>202</v>
      </c>
      <c r="G200" s="84"/>
      <c r="H200" s="81"/>
    </row>
    <row r="201" spans="2:8">
      <c r="B201" s="81"/>
      <c r="C201" s="88"/>
      <c r="D201" s="81"/>
      <c r="E201" s="85"/>
      <c r="F201" s="87" t="s">
        <v>73</v>
      </c>
      <c r="G201" s="84"/>
      <c r="H201" s="81"/>
    </row>
    <row r="202" spans="2:8">
      <c r="B202" s="81"/>
      <c r="C202" s="88"/>
      <c r="D202" s="81"/>
      <c r="E202" s="85"/>
      <c r="F202" s="87" t="s">
        <v>84</v>
      </c>
      <c r="G202" s="84"/>
      <c r="H202" s="81"/>
    </row>
    <row r="203" spans="2:8">
      <c r="B203" s="81"/>
      <c r="C203" s="88"/>
      <c r="D203" s="81"/>
      <c r="E203" s="85"/>
      <c r="F203" s="87"/>
      <c r="G203" s="84"/>
      <c r="H203" s="81"/>
    </row>
    <row r="204" spans="2:8">
      <c r="E204"/>
      <c r="F204" s="19"/>
    </row>
    <row r="205" spans="2:8">
      <c r="E205"/>
      <c r="F205"/>
    </row>
    <row r="206" spans="2:8">
      <c r="E206"/>
      <c r="F206" s="14"/>
    </row>
    <row r="207" spans="2:8">
      <c r="E207"/>
      <c r="F207"/>
    </row>
    <row r="208" spans="2:8">
      <c r="E208"/>
      <c r="F208" s="14"/>
    </row>
    <row r="209" spans="5:6">
      <c r="E209"/>
      <c r="F209" s="14"/>
    </row>
    <row r="210" spans="5:6">
      <c r="E210"/>
      <c r="F210"/>
    </row>
    <row r="211" spans="5:6">
      <c r="E211"/>
      <c r="F211"/>
    </row>
    <row r="212" spans="5:6">
      <c r="E212"/>
      <c r="F212"/>
    </row>
    <row r="213" spans="5:6">
      <c r="E213"/>
      <c r="F213"/>
    </row>
    <row r="214" spans="5:6">
      <c r="E214"/>
      <c r="F214"/>
    </row>
    <row r="215" spans="5:6">
      <c r="E215"/>
      <c r="F215"/>
    </row>
  </sheetData>
  <mergeCells count="109">
    <mergeCell ref="B96:F96"/>
    <mergeCell ref="A13:I13"/>
    <mergeCell ref="C49:F49"/>
    <mergeCell ref="F25:G25"/>
    <mergeCell ref="F32:G32"/>
    <mergeCell ref="F38:G38"/>
    <mergeCell ref="B40:G40"/>
    <mergeCell ref="B41:G41"/>
    <mergeCell ref="B42:F42"/>
    <mergeCell ref="C31:F31"/>
    <mergeCell ref="A4:D4"/>
    <mergeCell ref="A5:D5"/>
    <mergeCell ref="C35:F35"/>
    <mergeCell ref="B27:F27"/>
    <mergeCell ref="A17:F17"/>
    <mergeCell ref="C21:F21"/>
    <mergeCell ref="C22:F22"/>
    <mergeCell ref="C23:F23"/>
    <mergeCell ref="C28:F28"/>
    <mergeCell ref="A14:I14"/>
    <mergeCell ref="G4:I4"/>
    <mergeCell ref="B19:F19"/>
    <mergeCell ref="G5:I5"/>
    <mergeCell ref="C24:F24"/>
    <mergeCell ref="A10:I10"/>
    <mergeCell ref="A11:I11"/>
    <mergeCell ref="A12:I12"/>
    <mergeCell ref="G6:I6"/>
    <mergeCell ref="G7:I7"/>
    <mergeCell ref="B18:F18"/>
    <mergeCell ref="A16:I16"/>
    <mergeCell ref="C54:F54"/>
    <mergeCell ref="F56:G56"/>
    <mergeCell ref="C37:F37"/>
    <mergeCell ref="C46:F46"/>
    <mergeCell ref="C47:F47"/>
    <mergeCell ref="C36:F36"/>
    <mergeCell ref="B114:G114"/>
    <mergeCell ref="C59:F59"/>
    <mergeCell ref="C60:F60"/>
    <mergeCell ref="C61:F61"/>
    <mergeCell ref="C63:F63"/>
    <mergeCell ref="C71:F71"/>
    <mergeCell ref="C72:F72"/>
    <mergeCell ref="B66:F66"/>
    <mergeCell ref="F108:G108"/>
    <mergeCell ref="B110:G110"/>
    <mergeCell ref="E1:I1"/>
    <mergeCell ref="A2:I2"/>
    <mergeCell ref="A1:D1"/>
    <mergeCell ref="C20:F20"/>
    <mergeCell ref="A8:D8"/>
    <mergeCell ref="G8:I8"/>
    <mergeCell ref="A6:D6"/>
    <mergeCell ref="A7:D7"/>
    <mergeCell ref="A9:I9"/>
    <mergeCell ref="H3:I3"/>
    <mergeCell ref="C29:F29"/>
    <mergeCell ref="B52:F52"/>
    <mergeCell ref="C48:F48"/>
    <mergeCell ref="B44:F44"/>
    <mergeCell ref="B43:F43"/>
    <mergeCell ref="B34:F34"/>
    <mergeCell ref="C30:F30"/>
    <mergeCell ref="C45:F45"/>
    <mergeCell ref="C104:F104"/>
    <mergeCell ref="B103:F103"/>
    <mergeCell ref="C99:F99"/>
    <mergeCell ref="C100:F100"/>
    <mergeCell ref="F101:G101"/>
    <mergeCell ref="F50:G50"/>
    <mergeCell ref="C55:F55"/>
    <mergeCell ref="B58:F58"/>
    <mergeCell ref="C53:F53"/>
    <mergeCell ref="B75:G75"/>
    <mergeCell ref="C62:F62"/>
    <mergeCell ref="C67:F67"/>
    <mergeCell ref="C68:F68"/>
    <mergeCell ref="B79:F79"/>
    <mergeCell ref="B76:G76"/>
    <mergeCell ref="B77:F77"/>
    <mergeCell ref="F73:G73"/>
    <mergeCell ref="F64:G64"/>
    <mergeCell ref="C70:F70"/>
    <mergeCell ref="B78:F78"/>
    <mergeCell ref="F84:G84"/>
    <mergeCell ref="C82:F82"/>
    <mergeCell ref="C69:F69"/>
    <mergeCell ref="C80:F80"/>
    <mergeCell ref="C81:F81"/>
    <mergeCell ref="C107:F107"/>
    <mergeCell ref="B113:F113"/>
    <mergeCell ref="C90:F90"/>
    <mergeCell ref="B93:G93"/>
    <mergeCell ref="C83:F83"/>
    <mergeCell ref="F91:G91"/>
    <mergeCell ref="C98:F98"/>
    <mergeCell ref="C105:F105"/>
    <mergeCell ref="C87:F87"/>
    <mergeCell ref="C106:F106"/>
    <mergeCell ref="B86:F86"/>
    <mergeCell ref="C97:F97"/>
    <mergeCell ref="B95:F95"/>
    <mergeCell ref="B119:G119"/>
    <mergeCell ref="B115:G115"/>
    <mergeCell ref="B116:G116"/>
    <mergeCell ref="B117:G117"/>
    <mergeCell ref="C88:F88"/>
    <mergeCell ref="C89:F89"/>
  </mergeCells>
  <phoneticPr fontId="3" type="noConversion"/>
  <conditionalFormatting sqref="H87:I90 H97:I100 H104:I107 H80:I83 H59:I62 H67:I70 H53:I55 H45:I51 H20:I26 H32:I33 H28:I30 H35:I40">
    <cfRule type="cellIs" dxfId="2" priority="1" stopIfTrue="1" operator="between">
      <formula>0</formula>
      <formula>0.49</formula>
    </cfRule>
    <cfRule type="cellIs" dxfId="1" priority="2" stopIfTrue="1" operator="between">
      <formula>0.5</formula>
      <formula>0.99</formula>
    </cfRule>
    <cfRule type="cellIs" dxfId="0" priority="3" stopIfTrue="1" operator="between">
      <formula>0.991</formula>
      <formula>1</formula>
    </cfRule>
  </conditionalFormatting>
  <dataValidations count="3">
    <dataValidation type="list" allowBlank="1" showInputMessage="1" showErrorMessage="1" sqref="G5:I5">
      <formula1>$C$126:$C$181</formula1>
    </dataValidation>
    <dataValidation type="list" allowBlank="1" showInputMessage="1" showErrorMessage="1" sqref="E5">
      <formula1>$E$126:$E$189</formula1>
    </dataValidation>
    <dataValidation type="list" allowBlank="1" showInputMessage="1" showErrorMessage="1" sqref="G4:I4">
      <formula1>$F$126:$F$202</formula1>
    </dataValidation>
  </dataValidations>
  <pageMargins left="0.65" right="0.16" top="0.5" bottom="0.49" header="0.5" footer="0.5"/>
  <pageSetup orientation="portrait" r:id="rId1"/>
  <headerFooter alignWithMargins="0"/>
  <rowBreaks count="2" manualBreakCount="2">
    <brk id="42" max="8" man="1"/>
    <brk id="77"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Habitat Evaluation Guide</vt:lpstr>
      <vt:lpstr>'Habitat Evaluation Guide'!Print_Area</vt:lpstr>
    </vt:vector>
  </TitlesOfParts>
  <Company>USDA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A. Reddy</dc:creator>
  <cp:lastModifiedBy>terri.skadeland</cp:lastModifiedBy>
  <cp:lastPrinted>2008-10-27T18:12:38Z</cp:lastPrinted>
  <dcterms:created xsi:type="dcterms:W3CDTF">2007-08-03T15:07:03Z</dcterms:created>
  <dcterms:modified xsi:type="dcterms:W3CDTF">2010-04-13T15:44:06Z</dcterms:modified>
</cp:coreProperties>
</file>