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0" yWindow="120" windowWidth="10755" windowHeight="6285"/>
  </bookViews>
  <sheets>
    <sheet name="Habitat Evaluation Guide" sheetId="1" r:id="rId1"/>
    <sheet name="ListData" sheetId="5" r:id="rId2"/>
  </sheets>
  <definedNames>
    <definedName name="_xlnm._FilterDatabase" localSheetId="0" hidden="1">'Habitat Evaluation Guide'!$S$2:$S$66</definedName>
    <definedName name="_xlnm._FilterDatabase" localSheetId="1" hidden="1">ListData!$A$1:$C$1</definedName>
    <definedName name="County">ListData!$A$2:$A$29</definedName>
    <definedName name="District">ListData!$B$2:$B$42</definedName>
    <definedName name="Office">ListData!$C$2:$C$28</definedName>
    <definedName name="_xlnm.Print_Area" localSheetId="0">'Habitat Evaluation Guide'!$A$1:$I$88</definedName>
  </definedNames>
  <calcPr calcId="125725"/>
</workbook>
</file>

<file path=xl/calcChain.xml><?xml version="1.0" encoding="utf-8"?>
<calcChain xmlns="http://schemas.openxmlformats.org/spreadsheetml/2006/main">
  <c r="H73" i="1"/>
  <c r="H71"/>
  <c r="I78"/>
  <c r="I74"/>
  <c r="H74"/>
  <c r="I73"/>
  <c r="H72"/>
  <c r="I72"/>
  <c r="I71"/>
  <c r="H78"/>
</calcChain>
</file>

<file path=xl/sharedStrings.xml><?xml version="1.0" encoding="utf-8"?>
<sst xmlns="http://schemas.openxmlformats.org/spreadsheetml/2006/main" count="432" uniqueCount="264">
  <si>
    <t>Farm &amp; Tract #:</t>
  </si>
  <si>
    <t xml:space="preserve">  Contract #:</t>
  </si>
  <si>
    <t>HSI Scores</t>
  </si>
  <si>
    <t>Owner/Operator:</t>
  </si>
  <si>
    <t>County:</t>
  </si>
  <si>
    <t>Assisted By:</t>
  </si>
  <si>
    <t>Location:</t>
  </si>
  <si>
    <t>Value</t>
  </si>
  <si>
    <t>Before</t>
  </si>
  <si>
    <t>After</t>
  </si>
  <si>
    <t>Hydrology</t>
  </si>
  <si>
    <t>Water Quality</t>
  </si>
  <si>
    <t>Plant Community</t>
  </si>
  <si>
    <t>Ecology</t>
  </si>
  <si>
    <t xml:space="preserve">  District:</t>
  </si>
  <si>
    <t xml:space="preserve">  Field Office:</t>
  </si>
  <si>
    <t xml:space="preserve">  Acres:</t>
  </si>
  <si>
    <t xml:space="preserve">  Date:</t>
  </si>
  <si>
    <t xml:space="preserve">NRCS </t>
  </si>
  <si>
    <t>No excavations (pits), constructed outlets, or roads are found within the playa basin.</t>
  </si>
  <si>
    <t>Pits and or other man-made excavations within the playa basin hold less than 10% of the total natural water volume, AND/OR bottom of constructed outlet(s) is at least 2.5 ft. above the bottom elevation of the playa basin, 0R road constructed through playa basin.</t>
  </si>
  <si>
    <t>Intact</t>
  </si>
  <si>
    <t>Disturbed but functional</t>
  </si>
  <si>
    <t>Highly eroded</t>
  </si>
  <si>
    <t>No artificial additions of water to the watershed.</t>
  </si>
  <si>
    <t>Watershed has lands that are irrigated but no runoff into playa basin evident.</t>
  </si>
  <si>
    <t>Watershed has lands that are irrigated with runoff into playa basin evident.</t>
  </si>
  <si>
    <t>&lt;2.5 inches of average sediment depth in wetland, - AND/OR- &lt;11% of wetland has visual sediment deposits as fans or as staining of detrital and/or plant stems, -AND/OR- no tillage of buffer or wetland.</t>
  </si>
  <si>
    <t>2.6 inches to 18 inches of average sediment depth in wetland, -AND/OR- 11 to 25% of wetland has visual sediment deposits as fans or as staining detritus and/or plant stems, -AND/OR- tillage of 25% of buffer to wetland boundary, no tillage of wetland.</t>
  </si>
  <si>
    <t>18 inches to 24 inches of average sediment depth in wetland, -AND/OR- 26 to 50% of wetland has visual sediment deposits as fans or as staining detritus and/or plant stems, -AND/OR- tillage of 25% of buffer to wetland boundary, no tillage of wetland.</t>
  </si>
  <si>
    <t>Greater than 24 inches of average sediment depth in wetland, -AND/OR- greater than 50% of wetland has visual sediment deposits as fans or as staining detritus and/or plant stems, -AND/OR- tillage of 50% or more of buffer to wetland boundary, playa basin tillage.</t>
  </si>
  <si>
    <t>No artificial sources of nutrients, pesticides or other contanimants</t>
  </si>
  <si>
    <t>Nutrients, pesticides and other contanimants are present, but in levels that do not negatively impact playa ecology or function.</t>
  </si>
  <si>
    <t>Nutrients, pesticides and other contanimants are present in levels that alter playa plant community, animal ecology, or other function in a permanent way.</t>
  </si>
  <si>
    <t>Vegetative buffer is relatively undisturbed with evidence of surface water movement to the wetland.  Minimum of 150 foot wide buffer with native perennial vegetative cover.</t>
  </si>
  <si>
    <t>a.</t>
  </si>
  <si>
    <t>b.</t>
  </si>
  <si>
    <t>c.</t>
  </si>
  <si>
    <t>d.</t>
  </si>
  <si>
    <t>Counties</t>
  </si>
  <si>
    <t>SEDGWICK</t>
  </si>
  <si>
    <t>LARIMER</t>
  </si>
  <si>
    <t>PHILLIPS</t>
  </si>
  <si>
    <t>YUMA</t>
  </si>
  <si>
    <t>BOULDER</t>
  </si>
  <si>
    <t>ADAMS</t>
  </si>
  <si>
    <t>DENVER</t>
  </si>
  <si>
    <t>ARAPAHOE</t>
  </si>
  <si>
    <t>KIT CARSON</t>
  </si>
  <si>
    <t>ELBERT</t>
  </si>
  <si>
    <t>DOUGLAS</t>
  </si>
  <si>
    <t>EL PASO</t>
  </si>
  <si>
    <t>TELLER</t>
  </si>
  <si>
    <t>CHEYENNE</t>
  </si>
  <si>
    <t>KIOWA</t>
  </si>
  <si>
    <t>CROWLEY</t>
  </si>
  <si>
    <t>PUEBLO</t>
  </si>
  <si>
    <t>PROWERS</t>
  </si>
  <si>
    <t>BENT</t>
  </si>
  <si>
    <t>OTERO</t>
  </si>
  <si>
    <t>HUERFANO</t>
  </si>
  <si>
    <t>LAS ANIMAS</t>
  </si>
  <si>
    <t>BACA</t>
  </si>
  <si>
    <t>LINCOLN</t>
  </si>
  <si>
    <t>LOGAN</t>
  </si>
  <si>
    <t>WELD</t>
  </si>
  <si>
    <t>MORGAN</t>
  </si>
  <si>
    <t>WASHINGTON</t>
  </si>
  <si>
    <t>Branson-Trinchera</t>
  </si>
  <si>
    <t>Baca County</t>
  </si>
  <si>
    <t>East Otero</t>
  </si>
  <si>
    <t>Prowers</t>
  </si>
  <si>
    <t>Northeast Prowers</t>
  </si>
  <si>
    <t>South Pueblo County</t>
  </si>
  <si>
    <t>Turkey Creek</t>
  </si>
  <si>
    <t>Olney-Boone</t>
  </si>
  <si>
    <t>Kiowa County</t>
  </si>
  <si>
    <t>Central Colorado</t>
  </si>
  <si>
    <t>Cheyenne</t>
  </si>
  <si>
    <t>Prairie</t>
  </si>
  <si>
    <t>Double El</t>
  </si>
  <si>
    <t>High Plains</t>
  </si>
  <si>
    <t>Flagler</t>
  </si>
  <si>
    <t>Kiowa</t>
  </si>
  <si>
    <t>Douglas County</t>
  </si>
  <si>
    <t>Burlington</t>
  </si>
  <si>
    <t>Agate</t>
  </si>
  <si>
    <t>West Arapahoe</t>
  </si>
  <si>
    <t>Cope</t>
  </si>
  <si>
    <t>Deertrail</t>
  </si>
  <si>
    <t>East Adams</t>
  </si>
  <si>
    <t>West Adams</t>
  </si>
  <si>
    <t>Boulder Valley</t>
  </si>
  <si>
    <t>Longmont</t>
  </si>
  <si>
    <t>Platte Valley</t>
  </si>
  <si>
    <t>Southeast Weld</t>
  </si>
  <si>
    <t>Yuma</t>
  </si>
  <si>
    <t>Akron</t>
  </si>
  <si>
    <t>Big Thompson</t>
  </si>
  <si>
    <t>Morgan</t>
  </si>
  <si>
    <t>Haxtun</t>
  </si>
  <si>
    <t>Fort Collins</t>
  </si>
  <si>
    <t>West Greeley</t>
  </si>
  <si>
    <t>South Platte</t>
  </si>
  <si>
    <t>Centennial</t>
  </si>
  <si>
    <t>Sedgwick County</t>
  </si>
  <si>
    <t>Conservation District</t>
  </si>
  <si>
    <t>Yuma County</t>
  </si>
  <si>
    <t>Service Center</t>
  </si>
  <si>
    <t xml:space="preserve"> </t>
  </si>
  <si>
    <t>Brighton</t>
  </si>
  <si>
    <t>Byers</t>
  </si>
  <si>
    <t>Franktown</t>
  </si>
  <si>
    <t>Greeley</t>
  </si>
  <si>
    <t>Metro</t>
  </si>
  <si>
    <t>Colorado Springs</t>
  </si>
  <si>
    <t>Pueblo</t>
  </si>
  <si>
    <t>Simla</t>
  </si>
  <si>
    <t>Trinidad</t>
  </si>
  <si>
    <t>Fort Morgan</t>
  </si>
  <si>
    <t>Julesburg</t>
  </si>
  <si>
    <t>Sterling</t>
  </si>
  <si>
    <t>Cheyenne Wells</t>
  </si>
  <si>
    <t>Hugo</t>
  </si>
  <si>
    <t>Eads</t>
  </si>
  <si>
    <t>Springfield</t>
  </si>
  <si>
    <t>Lamar</t>
  </si>
  <si>
    <t>Las Animas</t>
  </si>
  <si>
    <t>Rocky Ford</t>
  </si>
  <si>
    <t>Walsenburg</t>
  </si>
  <si>
    <t>Wray</t>
  </si>
  <si>
    <t>Holyoke</t>
  </si>
  <si>
    <t>Washington County</t>
  </si>
  <si>
    <t xml:space="preserve">El Paso </t>
  </si>
  <si>
    <t>Bent County</t>
  </si>
  <si>
    <t>West Otero-Timpas</t>
  </si>
  <si>
    <t>Spanish Peaks-Purgatorie River</t>
  </si>
  <si>
    <r>
      <t xml:space="preserve">General Information: </t>
    </r>
    <r>
      <rPr>
        <sz val="10"/>
        <rFont val="Arial"/>
        <family val="2"/>
      </rPr>
      <t>For purposes of using this model, playas are depressional wetland habitats found on the eastern plains of Colorado that are the terminus of a closed-basin watershed.  Playas are characterized by their round shape, shallow depth, and ephemeral hydrology.  Playas can range from less than an acre in size to greater than 80 acres in size.  Intact playas in Colorado may exhibit wetland plant communities or rangeland plant communities depending upon recent flooding history.  Most playas in the state have been altered through cultivation or modifications to their hydrology (pits, roads, etc.).  The following model should only be used in eastern Colorado.  This model developed in large part based on the Interim Functional Assessment Model for Depressional Wetlands (2000).  A score of 0.5 meets NRCS Quality Criteria for a Resource Management System.</t>
    </r>
  </si>
  <si>
    <t>Hydrology Factors</t>
  </si>
  <si>
    <t>1) Modifications</t>
  </si>
  <si>
    <t>a)</t>
  </si>
  <si>
    <t>b)</t>
  </si>
  <si>
    <t>c)</t>
  </si>
  <si>
    <t>Enter value here -------&gt;</t>
  </si>
  <si>
    <t>Ecology Factors</t>
  </si>
  <si>
    <t>Plant Community Factors</t>
  </si>
  <si>
    <t>6) Nutrient Management</t>
  </si>
  <si>
    <t>5) Sediment</t>
  </si>
  <si>
    <t>Water Quality Factors</t>
  </si>
  <si>
    <t>4) Water Source Depletion</t>
  </si>
  <si>
    <t>3) Water Source Addition</t>
  </si>
  <si>
    <t>Overall HSI ----------------------------------------------------------------------------------------------------&gt;</t>
  </si>
  <si>
    <t>Wildlife Habitat Evaluation Guide – Playas</t>
  </si>
  <si>
    <t>Alamosa</t>
  </si>
  <si>
    <t>ALAMOSA</t>
  </si>
  <si>
    <t>ARCHULETA</t>
  </si>
  <si>
    <t>Bookcliff</t>
  </si>
  <si>
    <t>Canon City</t>
  </si>
  <si>
    <t>Center</t>
  </si>
  <si>
    <t>BROOMFIELD</t>
  </si>
  <si>
    <t>CHAFFEE</t>
  </si>
  <si>
    <t>Cortez</t>
  </si>
  <si>
    <t>Craig</t>
  </si>
  <si>
    <t>CLEAR CREEK</t>
  </si>
  <si>
    <t>Delta</t>
  </si>
  <si>
    <t>CONEJOS</t>
  </si>
  <si>
    <t>Dove Creek</t>
  </si>
  <si>
    <t>COSTILLA</t>
  </si>
  <si>
    <t>Colorado First</t>
  </si>
  <si>
    <t>Durango</t>
  </si>
  <si>
    <t>Conejos County</t>
  </si>
  <si>
    <t>CUSTER</t>
  </si>
  <si>
    <t>DELTA</t>
  </si>
  <si>
    <t>Costilla</t>
  </si>
  <si>
    <t>Custer County-Divide</t>
  </si>
  <si>
    <t>DOLORES</t>
  </si>
  <si>
    <t>DeBeque-Plateau Valley</t>
  </si>
  <si>
    <t>Glenwood Springs</t>
  </si>
  <si>
    <t>EAGLE</t>
  </si>
  <si>
    <t>Grand Junction</t>
  </si>
  <si>
    <t>Dolores</t>
  </si>
  <si>
    <t>Gunnison</t>
  </si>
  <si>
    <t>FREMONT</t>
  </si>
  <si>
    <t>Holly</t>
  </si>
  <si>
    <t>GARFIELD</t>
  </si>
  <si>
    <t>Douglas Creek</t>
  </si>
  <si>
    <t>GILPIN</t>
  </si>
  <si>
    <t>GRAND</t>
  </si>
  <si>
    <t>Eagle County</t>
  </si>
  <si>
    <t>Ignacio</t>
  </si>
  <si>
    <t>GUNNISON</t>
  </si>
  <si>
    <t>HINSDALE</t>
  </si>
  <si>
    <t>Kremmling</t>
  </si>
  <si>
    <t>La Jara</t>
  </si>
  <si>
    <t>JACKSON</t>
  </si>
  <si>
    <t>JEFFERSON</t>
  </si>
  <si>
    <t>Fremont</t>
  </si>
  <si>
    <t>Meeker</t>
  </si>
  <si>
    <t>LA PLATA</t>
  </si>
  <si>
    <t>LAKE</t>
  </si>
  <si>
    <t>Monte Vista</t>
  </si>
  <si>
    <t>Jefferson</t>
  </si>
  <si>
    <t>Montrose</t>
  </si>
  <si>
    <t>Norwood</t>
  </si>
  <si>
    <t>La Plata</t>
  </si>
  <si>
    <t>Pagosa Springs</t>
  </si>
  <si>
    <t>MESA</t>
  </si>
  <si>
    <t>Lake County</t>
  </si>
  <si>
    <t>MINERAL</t>
  </si>
  <si>
    <t>MOFFAT</t>
  </si>
  <si>
    <t>Mancos</t>
  </si>
  <si>
    <t>Salida</t>
  </si>
  <si>
    <t>MONTEZUMA</t>
  </si>
  <si>
    <t>Mesa</t>
  </si>
  <si>
    <t>San Luis</t>
  </si>
  <si>
    <t>MONTROSE</t>
  </si>
  <si>
    <t>Middle Park</t>
  </si>
  <si>
    <t>Silvercliff</t>
  </si>
  <si>
    <t>Mosca-Hooper</t>
  </si>
  <si>
    <t>OURAY</t>
  </si>
  <si>
    <t>Mount Sopris</t>
  </si>
  <si>
    <t>Steamboat Springs</t>
  </si>
  <si>
    <t>PARK</t>
  </si>
  <si>
    <t>North Park</t>
  </si>
  <si>
    <t>Towaoc</t>
  </si>
  <si>
    <t>PITKIN</t>
  </si>
  <si>
    <t>Pine River</t>
  </si>
  <si>
    <t>Walden</t>
  </si>
  <si>
    <t>RIO BLANCO</t>
  </si>
  <si>
    <t>Woodland Park</t>
  </si>
  <si>
    <t>RIO GRANDE</t>
  </si>
  <si>
    <t>ROUTT</t>
  </si>
  <si>
    <t>Rio Grande</t>
  </si>
  <si>
    <t>SAGUACHE</t>
  </si>
  <si>
    <t>Routt County</t>
  </si>
  <si>
    <t>SAN JUAN</t>
  </si>
  <si>
    <t>San Juan</t>
  </si>
  <si>
    <t>SAN MIGUEL</t>
  </si>
  <si>
    <t>San Miguel Basin</t>
  </si>
  <si>
    <t>SUMMIT</t>
  </si>
  <si>
    <t>Shavano</t>
  </si>
  <si>
    <t>South Side</t>
  </si>
  <si>
    <t>Teller-Park</t>
  </si>
  <si>
    <t>Upper Arkansas</t>
  </si>
  <si>
    <t>Upper Huerfano</t>
  </si>
  <si>
    <t>White River</t>
  </si>
  <si>
    <t>HSI Value is the lowest value of the above averages for hydrology, water quality, plant community, and ecology. To improve the HSI, the lowest value in the before condition must be increased by implementing changes that will increase the value in the after condition</t>
  </si>
  <si>
    <t xml:space="preserve">Any condition less than a or b </t>
  </si>
  <si>
    <t>2) Playa Drainage Area/Watershed</t>
  </si>
  <si>
    <t>Nutrients, pesticides and other contanimants are present in levels that alter the playa plant community, animal ecology, or other function in a persistent way.</t>
  </si>
  <si>
    <t>Less than 10% reduction of contributing watershed of playa from artificial diversions or structures.</t>
  </si>
  <si>
    <t>Contributing watershed of playa reduced 10 to 25%.</t>
  </si>
  <si>
    <t>Contributing watershed of playa reduced 26 to 50%.</t>
  </si>
  <si>
    <t>Contributing watershed of playa reduced greater than  50%.</t>
  </si>
  <si>
    <t>7) Playa Buffer Plant Community</t>
  </si>
  <si>
    <t xml:space="preserve">Buffer plant community supports greater than 75% mosaic of native plant community. </t>
  </si>
  <si>
    <t xml:space="preserve">Buffer plant community supports is 51% - 75% mosaic of native plant community. </t>
  </si>
  <si>
    <t>Buffer plant community supports greater than 25% - 50% mosaic of native plant community.</t>
  </si>
  <si>
    <t>Buffer plant community supports less than 25% mosaic of native plant community.</t>
  </si>
  <si>
    <t>8) Buffer width</t>
  </si>
  <si>
    <t>Some disturbance with indications of water movement to the wetland.  Buffer 66 to 149 feet wide undisturbed with native perennial vegetative cover</t>
  </si>
  <si>
    <t>Disturbance with indications of water movement to the wetland.  Buffer with &lt;65 feet wide with perennial vegetative cover.</t>
  </si>
  <si>
    <t>April 2010</t>
  </si>
  <si>
    <t>Dysfunctional - sediment originating</t>
  </si>
</sst>
</file>

<file path=xl/styles.xml><?xml version="1.0" encoding="utf-8"?>
<styleSheet xmlns="http://schemas.openxmlformats.org/spreadsheetml/2006/main">
  <numFmts count="1">
    <numFmt numFmtId="164" formatCode="0.0"/>
  </numFmts>
  <fonts count="10">
    <font>
      <sz val="10"/>
      <name val="Arial"/>
    </font>
    <font>
      <sz val="10"/>
      <name val="Arial"/>
      <family val="2"/>
    </font>
    <font>
      <b/>
      <sz val="10"/>
      <name val="Arial"/>
      <family val="2"/>
    </font>
    <font>
      <sz val="8"/>
      <name val="Arial"/>
      <family val="2"/>
    </font>
    <font>
      <sz val="10"/>
      <color indexed="9"/>
      <name val="Arial"/>
      <family val="2"/>
    </font>
    <font>
      <b/>
      <sz val="12"/>
      <color indexed="9"/>
      <name val="Arial"/>
      <family val="2"/>
    </font>
    <font>
      <b/>
      <sz val="14"/>
      <name val="Times New Roman"/>
      <family val="1"/>
    </font>
    <font>
      <b/>
      <sz val="10"/>
      <name val="Arial"/>
      <family val="2"/>
    </font>
    <font>
      <sz val="10"/>
      <color indexed="22"/>
      <name val="Arial"/>
      <family val="2"/>
    </font>
    <font>
      <b/>
      <sz val="10"/>
      <color indexed="2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9">
    <xf numFmtId="0" fontId="0" fillId="0" borderId="0" xfId="0"/>
    <xf numFmtId="0" fontId="0" fillId="0" borderId="0" xfId="0" applyBorder="1"/>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2" fontId="1" fillId="0" borderId="0" xfId="0" applyNumberFormat="1" applyFont="1" applyBorder="1" applyAlignment="1">
      <alignment horizontal="center" vertical="top" wrapText="1"/>
    </xf>
    <xf numFmtId="2" fontId="0" fillId="0" borderId="0" xfId="0" applyNumberFormat="1" applyBorder="1"/>
    <xf numFmtId="2" fontId="1" fillId="0" borderId="0" xfId="0" applyNumberFormat="1" applyFont="1" applyBorder="1" applyAlignment="1">
      <alignment horizontal="center" vertical="center" wrapText="1"/>
    </xf>
    <xf numFmtId="0" fontId="1" fillId="0" borderId="0" xfId="0" applyFont="1" applyBorder="1" applyAlignment="1">
      <alignment horizontal="left" wrapText="1"/>
    </xf>
    <xf numFmtId="0" fontId="5" fillId="0" borderId="0" xfId="0" applyFont="1" applyFill="1" applyBorder="1" applyAlignment="1">
      <alignment horizontal="center" vertical="center" wrapText="1"/>
    </xf>
    <xf numFmtId="0" fontId="0" fillId="0" borderId="0" xfId="0"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horizontal="left" vertical="center" wrapText="1"/>
    </xf>
    <xf numFmtId="1" fontId="0" fillId="0" borderId="0" xfId="0" applyNumberFormat="1"/>
    <xf numFmtId="0" fontId="2" fillId="0" borderId="0" xfId="0" applyFont="1"/>
    <xf numFmtId="1" fontId="2" fillId="0" borderId="0" xfId="0" applyNumberFormat="1" applyFont="1"/>
    <xf numFmtId="1" fontId="7" fillId="0" borderId="0" xfId="0" applyNumberFormat="1" applyFont="1"/>
    <xf numFmtId="1" fontId="0" fillId="0" borderId="0" xfId="0" applyNumberFormat="1" applyFill="1"/>
    <xf numFmtId="0" fontId="1" fillId="0" borderId="0" xfId="0" applyFont="1" applyFill="1" applyBorder="1"/>
    <xf numFmtId="1" fontId="1" fillId="0" borderId="0" xfId="0" applyNumberFormat="1" applyFont="1" applyFill="1"/>
    <xf numFmtId="0" fontId="1" fillId="0" borderId="0" xfId="0" applyFont="1" applyFill="1"/>
    <xf numFmtId="0" fontId="1" fillId="0" borderId="0" xfId="0" applyFont="1" applyBorder="1" applyAlignment="1">
      <alignment vertical="center" wrapText="1"/>
    </xf>
    <xf numFmtId="2"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2" xfId="0" applyFont="1" applyBorder="1" applyAlignment="1">
      <alignment vertical="center" wrapText="1"/>
    </xf>
    <xf numFmtId="0" fontId="1" fillId="3" borderId="1" xfId="0" applyFont="1" applyFill="1" applyBorder="1" applyAlignment="1">
      <alignment horizontal="center" vertical="top"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vertical="center" wrapText="1"/>
    </xf>
    <xf numFmtId="2" fontId="1" fillId="2" borderId="3" xfId="0" applyNumberFormat="1" applyFont="1" applyFill="1" applyBorder="1" applyAlignment="1">
      <alignment horizontal="center" vertical="top" wrapText="1"/>
    </xf>
    <xf numFmtId="0" fontId="1" fillId="2" borderId="3" xfId="0" applyFont="1" applyFill="1" applyBorder="1" applyAlignment="1">
      <alignment horizontal="center" vertical="top" wrapText="1"/>
    </xf>
    <xf numFmtId="2" fontId="4"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2" fontId="4" fillId="0" borderId="4"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0" fontId="1" fillId="0" borderId="0" xfId="0" applyFont="1" applyFill="1" applyBorder="1" applyAlignment="1">
      <alignment vertical="top" wrapText="1"/>
    </xf>
    <xf numFmtId="2" fontId="1" fillId="0" borderId="0" xfId="0" applyNumberFormat="1"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 xfId="0" applyFont="1" applyBorder="1" applyAlignment="1">
      <alignment vertical="top" wrapText="1"/>
    </xf>
    <xf numFmtId="2" fontId="1" fillId="0" borderId="1" xfId="0" applyNumberFormat="1" applyFont="1" applyBorder="1" applyAlignment="1">
      <alignment horizontal="center" vertical="top" wrapText="1"/>
    </xf>
    <xf numFmtId="0" fontId="1" fillId="0" borderId="5" xfId="0" applyFont="1" applyBorder="1" applyAlignment="1">
      <alignment vertical="top" wrapText="1"/>
    </xf>
    <xf numFmtId="1" fontId="0" fillId="0" borderId="0" xfId="0" applyNumberFormat="1" applyBorder="1"/>
    <xf numFmtId="0" fontId="1" fillId="0" borderId="2" xfId="0" applyFont="1" applyFill="1" applyBorder="1" applyAlignment="1">
      <alignment vertical="center" wrapText="1"/>
    </xf>
    <xf numFmtId="0" fontId="2" fillId="0" borderId="0" xfId="0" applyFont="1" applyFill="1" applyBorder="1"/>
    <xf numFmtId="2" fontId="2" fillId="0" borderId="1" xfId="0" applyNumberFormat="1" applyFont="1" applyFill="1" applyBorder="1" applyAlignment="1">
      <alignment horizontal="center" vertical="top" wrapText="1"/>
    </xf>
    <xf numFmtId="2" fontId="0" fillId="2" borderId="1" xfId="0" applyNumberFormat="1" applyFill="1" applyBorder="1"/>
    <xf numFmtId="0" fontId="1" fillId="3" borderId="4" xfId="0" applyFont="1" applyFill="1" applyBorder="1" applyAlignment="1">
      <alignment vertical="top" wrapText="1"/>
    </xf>
    <xf numFmtId="0" fontId="1" fillId="3" borderId="6" xfId="0" applyFont="1" applyFill="1" applyBorder="1" applyAlignment="1">
      <alignment vertical="top" wrapText="1"/>
    </xf>
    <xf numFmtId="0" fontId="8" fillId="0" borderId="0" xfId="0" applyFont="1" applyBorder="1"/>
    <xf numFmtId="0" fontId="9" fillId="0" borderId="0" xfId="0" applyFont="1"/>
    <xf numFmtId="1" fontId="9" fillId="0" borderId="0" xfId="0" applyNumberFormat="1" applyFont="1" applyFill="1"/>
    <xf numFmtId="164" fontId="8" fillId="0" borderId="0" xfId="0" applyNumberFormat="1" applyFont="1" applyBorder="1" applyAlignment="1">
      <alignment vertical="center"/>
    </xf>
    <xf numFmtId="0" fontId="8" fillId="0" borderId="0" xfId="0" applyFont="1"/>
    <xf numFmtId="1" fontId="8" fillId="0" borderId="0" xfId="0" applyNumberFormat="1" applyFont="1"/>
    <xf numFmtId="1" fontId="8" fillId="0" borderId="0" xfId="0" applyNumberFormat="1" applyFont="1" applyFill="1"/>
    <xf numFmtId="0" fontId="8" fillId="0" borderId="0" xfId="0" applyFont="1" applyBorder="1" applyAlignment="1">
      <alignment horizontal="left" vertical="top"/>
    </xf>
    <xf numFmtId="0" fontId="0" fillId="0" borderId="7" xfId="0" applyBorder="1"/>
    <xf numFmtId="0" fontId="2" fillId="2" borderId="1" xfId="0" applyFont="1" applyFill="1" applyBorder="1" applyAlignment="1">
      <alignment horizontal="center" vertical="top" wrapText="1"/>
    </xf>
    <xf numFmtId="0" fontId="1" fillId="0" borderId="1" xfId="0" applyFont="1" applyBorder="1" applyAlignment="1">
      <alignment horizontal="left" wrapText="1"/>
    </xf>
    <xf numFmtId="0" fontId="1" fillId="2" borderId="6" xfId="0" applyFont="1" applyFill="1" applyBorder="1" applyAlignment="1">
      <alignment horizontal="left" wrapText="1"/>
    </xf>
    <xf numFmtId="0" fontId="1" fillId="2" borderId="8" xfId="0" applyFont="1" applyFill="1" applyBorder="1" applyAlignment="1">
      <alignment horizontal="left" wrapText="1"/>
    </xf>
    <xf numFmtId="0" fontId="1" fillId="0" borderId="0" xfId="0" applyFont="1" applyBorder="1" applyAlignment="1">
      <alignment vertical="top" wrapText="1"/>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wrapText="1"/>
    </xf>
    <xf numFmtId="0" fontId="2" fillId="0" borderId="1" xfId="0" applyFont="1" applyFill="1" applyBorder="1" applyAlignment="1">
      <alignment horizontal="left" vertical="top" wrapText="1"/>
    </xf>
    <xf numFmtId="0" fontId="2" fillId="0" borderId="0" xfId="0" applyFont="1" applyFill="1" applyBorder="1" applyAlignment="1">
      <alignment horizontal="center" vertical="top" wrapText="1"/>
    </xf>
    <xf numFmtId="0" fontId="1" fillId="3" borderId="4" xfId="0" applyFont="1" applyFill="1" applyBorder="1" applyAlignment="1">
      <alignment horizontal="center" vertical="top" wrapText="1"/>
    </xf>
    <xf numFmtId="0" fontId="2" fillId="2" borderId="9" xfId="0" applyFont="1" applyFill="1" applyBorder="1" applyAlignment="1">
      <alignment vertical="top" wrapText="1"/>
    </xf>
    <xf numFmtId="0" fontId="2" fillId="2" borderId="5" xfId="0" applyFont="1" applyFill="1" applyBorder="1" applyAlignment="1">
      <alignment vertical="top" wrapText="1"/>
    </xf>
    <xf numFmtId="0" fontId="2" fillId="2" borderId="10" xfId="0" applyFont="1" applyFill="1" applyBorder="1" applyAlignment="1">
      <alignment vertical="top" wrapText="1"/>
    </xf>
    <xf numFmtId="0" fontId="1" fillId="0" borderId="0" xfId="0" applyFont="1" applyBorder="1" applyAlignment="1">
      <alignment horizontal="left" vertical="center" wrapText="1"/>
    </xf>
    <xf numFmtId="0" fontId="2" fillId="2" borderId="1" xfId="0" applyFont="1" applyFill="1" applyBorder="1" applyAlignment="1">
      <alignment horizontal="left"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2" fillId="2" borderId="1" xfId="0" applyFont="1" applyFill="1" applyBorder="1" applyAlignment="1">
      <alignment vertical="top" wrapText="1"/>
    </xf>
    <xf numFmtId="49" fontId="2" fillId="0" borderId="5" xfId="0" applyNumberFormat="1" applyFont="1" applyFill="1" applyBorder="1" applyAlignment="1">
      <alignment horizontal="center" vertical="center" wrapText="1"/>
    </xf>
    <xf numFmtId="0" fontId="2" fillId="2" borderId="2" xfId="0" applyFont="1" applyFill="1" applyBorder="1" applyAlignment="1">
      <alignment vertical="top" wrapText="1"/>
    </xf>
    <xf numFmtId="0" fontId="2" fillId="2" borderId="6" xfId="0" applyFont="1" applyFill="1" applyBorder="1" applyAlignment="1">
      <alignment vertical="top" wrapText="1"/>
    </xf>
    <xf numFmtId="0" fontId="2" fillId="2" borderId="8" xfId="0" applyFont="1" applyFill="1" applyBorder="1" applyAlignment="1">
      <alignment vertical="top" wrapText="1"/>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0" fillId="5" borderId="2" xfId="0"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6" fillId="0" borderId="2" xfId="0" applyFont="1" applyBorder="1" applyAlignment="1">
      <alignment horizontal="right" vertical="center"/>
    </xf>
    <xf numFmtId="0" fontId="6" fillId="0" borderId="6" xfId="0" applyFont="1" applyBorder="1" applyAlignment="1">
      <alignment horizontal="right" vertical="center"/>
    </xf>
    <xf numFmtId="0" fontId="6" fillId="0" borderId="8" xfId="0" applyFont="1" applyBorder="1" applyAlignment="1">
      <alignment horizontal="right" vertical="center"/>
    </xf>
    <xf numFmtId="0" fontId="1" fillId="0" borderId="0" xfId="0" applyFont="1" applyBorder="1" applyAlignment="1">
      <alignment horizontal="left" vertical="top" wrapText="1"/>
    </xf>
    <xf numFmtId="0" fontId="1" fillId="3" borderId="6"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2" borderId="2" xfId="0" applyFont="1" applyFill="1" applyBorder="1" applyAlignment="1">
      <alignment horizontal="left" wrapText="1"/>
    </xf>
    <xf numFmtId="0" fontId="2" fillId="2" borderId="6" xfId="0" applyFont="1" applyFill="1" applyBorder="1" applyAlignment="1">
      <alignment horizontal="left" wrapText="1"/>
    </xf>
    <xf numFmtId="0" fontId="2" fillId="2" borderId="8" xfId="0" applyFont="1" applyFill="1" applyBorder="1" applyAlignment="1">
      <alignment horizontal="left" wrapText="1"/>
    </xf>
    <xf numFmtId="0" fontId="2" fillId="0" borderId="2" xfId="0" applyFont="1" applyFill="1" applyBorder="1" applyAlignment="1">
      <alignment vertical="top" wrapText="1"/>
    </xf>
    <xf numFmtId="0" fontId="2" fillId="0" borderId="6" xfId="0" applyFont="1" applyFill="1" applyBorder="1" applyAlignment="1">
      <alignment vertical="top" wrapText="1"/>
    </xf>
    <xf numFmtId="0" fontId="2" fillId="0" borderId="8" xfId="0" applyFont="1" applyFill="1" applyBorder="1" applyAlignment="1">
      <alignment vertical="top" wrapText="1"/>
    </xf>
  </cellXfs>
  <cellStyles count="1">
    <cellStyle name="Normal" xfId="0" builtinId="0"/>
  </cellStyles>
  <dxfs count="3">
    <dxf>
      <font>
        <condense val="0"/>
        <extend val="0"/>
        <color indexed="62"/>
      </font>
    </dxf>
    <dxf>
      <font>
        <condense val="0"/>
        <extend val="0"/>
        <color indexed="57"/>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66675</xdr:colOff>
      <xdr:row>0</xdr:row>
      <xdr:rowOff>400050</xdr:rowOff>
    </xdr:to>
    <xdr:pic>
      <xdr:nvPicPr>
        <xdr:cNvPr id="1049" name="Picture 3" descr="raindrop"/>
        <xdr:cNvPicPr preferRelativeResize="0">
          <a:picLocks noChangeArrowheads="1"/>
        </xdr:cNvPicPr>
      </xdr:nvPicPr>
      <xdr:blipFill>
        <a:blip xmlns:r="http://schemas.openxmlformats.org/officeDocument/2006/relationships" r:embed="rId1" cstate="print"/>
        <a:srcRect/>
        <a:stretch>
          <a:fillRect/>
        </a:stretch>
      </xdr:blipFill>
      <xdr:spPr bwMode="auto">
        <a:xfrm>
          <a:off x="19050" y="76200"/>
          <a:ext cx="323850" cy="323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ECE9D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T168"/>
  <sheetViews>
    <sheetView tabSelected="1" view="pageBreakPreview" topLeftCell="A66" zoomScaleNormal="100" workbookViewId="0">
      <selection activeCell="L76" sqref="L76"/>
    </sheetView>
  </sheetViews>
  <sheetFormatPr defaultRowHeight="12.75"/>
  <cols>
    <col min="1" max="1" width="1.5703125" style="1" customWidth="1"/>
    <col min="2" max="2" width="2.5703125" style="1" customWidth="1"/>
    <col min="3" max="3" width="9.140625" style="10"/>
    <col min="4" max="4" width="1.42578125" style="1" customWidth="1"/>
    <col min="5" max="5" width="36.42578125" style="1" customWidth="1"/>
    <col min="6" max="6" width="11.7109375" style="1" customWidth="1"/>
    <col min="7" max="7" width="9.140625" style="6"/>
    <col min="8" max="17" width="9.140625" style="1"/>
    <col min="18" max="18" width="13.42578125" customWidth="1"/>
    <col min="19" max="19" width="21.85546875" customWidth="1"/>
    <col min="20" max="20" width="36.42578125" customWidth="1"/>
    <col min="21" max="16384" width="9.140625" style="1"/>
  </cols>
  <sheetData>
    <row r="1" spans="1:20" ht="35.25" customHeight="1">
      <c r="A1" s="87" t="s">
        <v>18</v>
      </c>
      <c r="B1" s="88"/>
      <c r="C1" s="88"/>
      <c r="D1" s="89"/>
      <c r="E1" s="81" t="s">
        <v>152</v>
      </c>
      <c r="F1" s="82"/>
      <c r="G1" s="82"/>
      <c r="H1" s="82"/>
      <c r="I1" s="83"/>
      <c r="R1" s="14"/>
      <c r="S1" s="15"/>
      <c r="T1" s="14"/>
    </row>
    <row r="2" spans="1:20" ht="17.25" customHeight="1">
      <c r="A2" s="84"/>
      <c r="B2" s="85"/>
      <c r="C2" s="85"/>
      <c r="D2" s="85"/>
      <c r="E2" s="85"/>
      <c r="F2" s="85"/>
      <c r="G2" s="85"/>
      <c r="H2" s="85"/>
      <c r="I2" s="86"/>
      <c r="R2" s="13"/>
      <c r="S2" s="16"/>
    </row>
    <row r="3" spans="1:20" ht="18" customHeight="1">
      <c r="E3" s="9"/>
      <c r="F3" s="9"/>
      <c r="G3" s="9"/>
      <c r="H3" s="75" t="s">
        <v>262</v>
      </c>
      <c r="I3" s="75"/>
      <c r="R3" s="13"/>
      <c r="S3" s="13"/>
    </row>
    <row r="4" spans="1:20">
      <c r="A4" s="60" t="s">
        <v>3</v>
      </c>
      <c r="B4" s="60"/>
      <c r="C4" s="60"/>
      <c r="D4" s="60"/>
      <c r="E4" s="45"/>
      <c r="F4" s="2" t="s">
        <v>14</v>
      </c>
      <c r="G4" s="66"/>
      <c r="H4" s="66"/>
      <c r="I4" s="66"/>
      <c r="R4" s="13"/>
      <c r="S4" s="13"/>
    </row>
    <row r="5" spans="1:20" ht="12.75" customHeight="1">
      <c r="A5" s="60" t="s">
        <v>4</v>
      </c>
      <c r="B5" s="60"/>
      <c r="C5" s="60"/>
      <c r="D5" s="60"/>
      <c r="E5" s="45"/>
      <c r="F5" s="2" t="s">
        <v>15</v>
      </c>
      <c r="G5" s="66"/>
      <c r="H5" s="66"/>
      <c r="I5" s="66"/>
      <c r="R5" s="13"/>
      <c r="S5" s="13"/>
    </row>
    <row r="6" spans="1:20">
      <c r="A6" s="60" t="s">
        <v>5</v>
      </c>
      <c r="B6" s="60"/>
      <c r="C6" s="60"/>
      <c r="D6" s="60"/>
      <c r="E6" s="45"/>
      <c r="F6" s="2" t="s">
        <v>16</v>
      </c>
      <c r="G6" s="66"/>
      <c r="H6" s="66"/>
      <c r="I6" s="66"/>
      <c r="R6" s="13"/>
      <c r="S6" s="13"/>
    </row>
    <row r="7" spans="1:20">
      <c r="A7" s="60" t="s">
        <v>6</v>
      </c>
      <c r="B7" s="60"/>
      <c r="C7" s="60"/>
      <c r="D7" s="60"/>
      <c r="E7" s="45"/>
      <c r="F7" s="2" t="s">
        <v>17</v>
      </c>
      <c r="G7" s="66"/>
      <c r="H7" s="66"/>
      <c r="I7" s="66"/>
      <c r="R7" s="13"/>
      <c r="S7" s="13"/>
    </row>
    <row r="8" spans="1:20">
      <c r="A8" s="90" t="s">
        <v>0</v>
      </c>
      <c r="B8" s="90"/>
      <c r="C8" s="90"/>
      <c r="D8" s="90"/>
      <c r="E8" s="46"/>
      <c r="F8" s="2" t="s">
        <v>1</v>
      </c>
      <c r="G8" s="91"/>
      <c r="H8" s="91"/>
      <c r="I8" s="91"/>
      <c r="R8" s="13"/>
      <c r="S8" s="13"/>
    </row>
    <row r="9" spans="1:20" ht="14.25" customHeight="1">
      <c r="A9" s="60"/>
      <c r="B9" s="60"/>
      <c r="C9" s="60"/>
      <c r="D9" s="60"/>
      <c r="E9" s="60"/>
      <c r="F9" s="60"/>
      <c r="G9" s="60"/>
      <c r="H9" s="60"/>
      <c r="I9" s="60"/>
      <c r="R9" s="13"/>
      <c r="S9" s="13"/>
    </row>
    <row r="10" spans="1:20" ht="117.75" customHeight="1">
      <c r="A10" s="96" t="s">
        <v>137</v>
      </c>
      <c r="B10" s="97"/>
      <c r="C10" s="97"/>
      <c r="D10" s="97"/>
      <c r="E10" s="97"/>
      <c r="F10" s="97"/>
      <c r="G10" s="97"/>
      <c r="H10" s="97"/>
      <c r="I10" s="98"/>
      <c r="R10" s="13"/>
      <c r="S10" s="13"/>
    </row>
    <row r="11" spans="1:20" ht="13.5" customHeight="1">
      <c r="A11" s="60"/>
      <c r="B11" s="60"/>
      <c r="C11" s="60"/>
      <c r="D11" s="60"/>
      <c r="E11" s="60"/>
      <c r="F11" s="60"/>
      <c r="G11" s="5"/>
      <c r="H11" s="3"/>
      <c r="I11" s="3"/>
      <c r="R11" s="13"/>
      <c r="S11" s="13"/>
    </row>
    <row r="12" spans="1:20" s="18" customFormat="1" ht="13.5" customHeight="1">
      <c r="A12" s="34"/>
      <c r="B12" s="65" t="s">
        <v>138</v>
      </c>
      <c r="C12" s="65"/>
      <c r="D12" s="65"/>
      <c r="E12" s="65"/>
      <c r="F12" s="65"/>
      <c r="G12" s="35"/>
      <c r="H12" s="34"/>
      <c r="I12" s="36"/>
      <c r="R12" s="19"/>
      <c r="S12" s="19"/>
      <c r="T12" s="20"/>
    </row>
    <row r="13" spans="1:20" ht="12.75" customHeight="1">
      <c r="A13" s="2"/>
      <c r="B13" s="71" t="s">
        <v>139</v>
      </c>
      <c r="C13" s="71"/>
      <c r="D13" s="71"/>
      <c r="E13" s="71"/>
      <c r="F13" s="71"/>
      <c r="G13" s="22" t="s">
        <v>7</v>
      </c>
      <c r="H13" s="23" t="s">
        <v>8</v>
      </c>
      <c r="I13" s="23" t="s">
        <v>9</v>
      </c>
      <c r="R13" s="13"/>
      <c r="S13" s="13"/>
    </row>
    <row r="14" spans="1:20" ht="25.5" customHeight="1">
      <c r="A14" s="2"/>
      <c r="B14" s="24" t="s">
        <v>140</v>
      </c>
      <c r="C14" s="61" t="s">
        <v>19</v>
      </c>
      <c r="D14" s="61"/>
      <c r="E14" s="61"/>
      <c r="F14" s="62"/>
      <c r="G14" s="26">
        <v>1</v>
      </c>
      <c r="H14" s="27" t="s">
        <v>109</v>
      </c>
      <c r="I14" s="27" t="s">
        <v>109</v>
      </c>
      <c r="R14" s="13"/>
      <c r="S14" s="13"/>
    </row>
    <row r="15" spans="1:20" ht="54" customHeight="1">
      <c r="A15" s="2"/>
      <c r="B15" s="24" t="s">
        <v>141</v>
      </c>
      <c r="C15" s="61" t="s">
        <v>20</v>
      </c>
      <c r="D15" s="61"/>
      <c r="E15" s="61"/>
      <c r="F15" s="62"/>
      <c r="G15" s="26">
        <v>0.5</v>
      </c>
      <c r="H15" s="27"/>
      <c r="I15" s="27"/>
      <c r="R15" s="13"/>
      <c r="S15" s="13"/>
    </row>
    <row r="16" spans="1:20" ht="12.75" customHeight="1">
      <c r="A16" s="2"/>
      <c r="B16" s="24" t="s">
        <v>142</v>
      </c>
      <c r="C16" s="61" t="s">
        <v>247</v>
      </c>
      <c r="D16" s="61"/>
      <c r="E16" s="61"/>
      <c r="F16" s="62"/>
      <c r="G16" s="26">
        <v>0</v>
      </c>
      <c r="H16" s="27"/>
      <c r="I16" s="27"/>
      <c r="R16" s="13"/>
      <c r="S16" s="13"/>
    </row>
    <row r="17" spans="1:19" ht="13.5" customHeight="1">
      <c r="A17" s="2"/>
      <c r="B17" s="2"/>
      <c r="C17" s="4"/>
      <c r="D17" s="4"/>
      <c r="E17" s="4"/>
      <c r="F17" s="70" t="s">
        <v>143</v>
      </c>
      <c r="G17" s="70"/>
      <c r="H17" s="25"/>
      <c r="I17" s="25"/>
      <c r="R17" s="13"/>
      <c r="S17" s="13"/>
    </row>
    <row r="18" spans="1:19" ht="13.5" customHeight="1">
      <c r="A18" s="2"/>
      <c r="B18" s="2"/>
      <c r="C18" s="4"/>
      <c r="D18" s="4"/>
      <c r="E18" s="4"/>
      <c r="F18" s="12"/>
      <c r="G18" s="12"/>
      <c r="H18" s="36"/>
      <c r="I18" s="36"/>
      <c r="R18" s="13"/>
      <c r="S18" s="13"/>
    </row>
    <row r="19" spans="1:19" ht="12.75" customHeight="1">
      <c r="A19" s="2"/>
      <c r="B19" s="93" t="s">
        <v>248</v>
      </c>
      <c r="C19" s="94"/>
      <c r="D19" s="94"/>
      <c r="E19" s="94"/>
      <c r="F19" s="95"/>
      <c r="G19" s="22" t="s">
        <v>7</v>
      </c>
      <c r="H19" s="23"/>
      <c r="I19" s="23" t="s">
        <v>9</v>
      </c>
      <c r="R19" s="13"/>
      <c r="S19" s="13"/>
    </row>
    <row r="20" spans="1:19" ht="13.5" customHeight="1">
      <c r="A20" s="2"/>
      <c r="B20" s="37" t="s">
        <v>35</v>
      </c>
      <c r="C20" s="61" t="s">
        <v>21</v>
      </c>
      <c r="D20" s="61"/>
      <c r="E20" s="61"/>
      <c r="F20" s="62"/>
      <c r="G20" s="38">
        <v>1</v>
      </c>
      <c r="H20" s="27"/>
      <c r="I20" s="27" t="s">
        <v>109</v>
      </c>
      <c r="R20" s="13"/>
      <c r="S20" s="13"/>
    </row>
    <row r="21" spans="1:19" ht="13.5" customHeight="1">
      <c r="A21" s="2"/>
      <c r="B21" s="37" t="s">
        <v>36</v>
      </c>
      <c r="C21" s="61" t="s">
        <v>22</v>
      </c>
      <c r="D21" s="61"/>
      <c r="E21" s="61"/>
      <c r="F21" s="62"/>
      <c r="G21" s="38">
        <v>0.5</v>
      </c>
      <c r="H21" s="27"/>
      <c r="I21" s="27"/>
      <c r="R21" s="13"/>
      <c r="S21" s="13"/>
    </row>
    <row r="22" spans="1:19" ht="13.5" customHeight="1">
      <c r="A22" s="2"/>
      <c r="B22" s="37" t="s">
        <v>37</v>
      </c>
      <c r="C22" s="61" t="s">
        <v>263</v>
      </c>
      <c r="D22" s="61"/>
      <c r="E22" s="61"/>
      <c r="F22" s="62"/>
      <c r="G22" s="38">
        <v>0.25</v>
      </c>
      <c r="H22" s="27"/>
      <c r="I22" s="27"/>
      <c r="R22" s="13"/>
      <c r="S22" s="13"/>
    </row>
    <row r="23" spans="1:19" ht="13.5" customHeight="1">
      <c r="A23" s="2"/>
      <c r="B23" s="37" t="s">
        <v>38</v>
      </c>
      <c r="C23" s="61" t="s">
        <v>23</v>
      </c>
      <c r="D23" s="61"/>
      <c r="E23" s="61"/>
      <c r="F23" s="62"/>
      <c r="G23" s="38">
        <v>0</v>
      </c>
      <c r="H23" s="27"/>
      <c r="I23" s="27"/>
      <c r="R23" s="13"/>
      <c r="S23" s="13"/>
    </row>
    <row r="24" spans="1:19" ht="13.5" customHeight="1">
      <c r="A24" s="2"/>
      <c r="B24" s="2"/>
      <c r="C24" s="4"/>
      <c r="D24" s="4"/>
      <c r="E24" s="4"/>
      <c r="F24" s="70" t="s">
        <v>143</v>
      </c>
      <c r="G24" s="70"/>
      <c r="H24" s="25"/>
      <c r="I24" s="25"/>
      <c r="R24" s="13"/>
      <c r="S24" s="13"/>
    </row>
    <row r="25" spans="1:19" ht="13.5" customHeight="1">
      <c r="A25"/>
      <c r="B25"/>
      <c r="C25"/>
      <c r="D25"/>
      <c r="E25"/>
      <c r="F25"/>
      <c r="G25"/>
      <c r="H25"/>
      <c r="I25"/>
      <c r="J25"/>
      <c r="K25"/>
      <c r="L25"/>
      <c r="M25"/>
      <c r="N25"/>
      <c r="O25"/>
      <c r="P25"/>
      <c r="Q25"/>
    </row>
    <row r="26" spans="1:19" ht="12.75" customHeight="1">
      <c r="A26" s="2"/>
      <c r="B26" s="67" t="s">
        <v>150</v>
      </c>
      <c r="C26" s="68"/>
      <c r="D26" s="68"/>
      <c r="E26" s="68"/>
      <c r="F26" s="69"/>
      <c r="G26" s="22" t="s">
        <v>7</v>
      </c>
      <c r="H26" s="23"/>
      <c r="I26" s="23" t="s">
        <v>9</v>
      </c>
      <c r="R26" s="13"/>
      <c r="S26" s="13"/>
    </row>
    <row r="27" spans="1:19" ht="13.5" customHeight="1">
      <c r="A27" s="2"/>
      <c r="B27" s="24" t="s">
        <v>35</v>
      </c>
      <c r="C27" s="61" t="s">
        <v>24</v>
      </c>
      <c r="D27" s="61"/>
      <c r="E27" s="61"/>
      <c r="F27" s="62"/>
      <c r="G27" s="26">
        <v>1</v>
      </c>
      <c r="H27" s="27"/>
      <c r="I27" s="27" t="s">
        <v>109</v>
      </c>
      <c r="R27" s="13"/>
      <c r="S27" s="13"/>
    </row>
    <row r="28" spans="1:19" ht="28.5" customHeight="1">
      <c r="A28" s="2"/>
      <c r="B28" s="24" t="s">
        <v>36</v>
      </c>
      <c r="C28" s="61" t="s">
        <v>25</v>
      </c>
      <c r="D28" s="61"/>
      <c r="E28" s="61"/>
      <c r="F28" s="62"/>
      <c r="G28" s="26">
        <v>0.5</v>
      </c>
      <c r="H28" s="27"/>
      <c r="I28" s="27"/>
      <c r="R28" s="13"/>
      <c r="S28" s="13"/>
    </row>
    <row r="29" spans="1:19" ht="13.5" customHeight="1">
      <c r="A29" s="2"/>
      <c r="B29" s="24" t="s">
        <v>37</v>
      </c>
      <c r="C29" s="61" t="s">
        <v>26</v>
      </c>
      <c r="D29" s="61"/>
      <c r="E29" s="61"/>
      <c r="F29" s="62"/>
      <c r="G29" s="26">
        <v>0.1</v>
      </c>
      <c r="H29" s="27"/>
      <c r="I29" s="27"/>
      <c r="S29" s="13"/>
    </row>
    <row r="30" spans="1:19" ht="13.5" customHeight="1">
      <c r="A30" s="2"/>
      <c r="B30" s="2"/>
      <c r="C30" s="4"/>
      <c r="D30" s="39"/>
      <c r="E30" s="39"/>
      <c r="F30" s="70" t="s">
        <v>143</v>
      </c>
      <c r="G30" s="70"/>
      <c r="H30" s="25"/>
      <c r="I30" s="25"/>
      <c r="S30" s="13"/>
    </row>
    <row r="31" spans="1:19" ht="13.5" customHeight="1">
      <c r="A31" s="2"/>
      <c r="B31" s="2"/>
      <c r="C31" s="4"/>
      <c r="D31" s="2"/>
      <c r="E31" s="2"/>
      <c r="F31" s="12"/>
      <c r="G31" s="12"/>
      <c r="H31" s="36"/>
      <c r="I31" s="36"/>
      <c r="S31" s="13"/>
    </row>
    <row r="32" spans="1:19" ht="12.75" customHeight="1">
      <c r="A32" s="2"/>
      <c r="B32" s="76" t="s">
        <v>149</v>
      </c>
      <c r="C32" s="77"/>
      <c r="D32" s="77"/>
      <c r="E32" s="77"/>
      <c r="F32" s="78"/>
      <c r="G32" s="22" t="s">
        <v>7</v>
      </c>
      <c r="H32" s="23"/>
      <c r="I32" s="23" t="s">
        <v>9</v>
      </c>
      <c r="S32" s="13"/>
    </row>
    <row r="33" spans="1:20" ht="28.5" customHeight="1">
      <c r="A33" s="2"/>
      <c r="B33" s="24" t="s">
        <v>35</v>
      </c>
      <c r="C33" s="72" t="s">
        <v>250</v>
      </c>
      <c r="D33" s="72"/>
      <c r="E33" s="72"/>
      <c r="F33" s="73"/>
      <c r="G33" s="26">
        <v>1</v>
      </c>
      <c r="H33" s="27"/>
      <c r="I33" s="27" t="s">
        <v>109</v>
      </c>
      <c r="S33" s="13"/>
    </row>
    <row r="34" spans="1:20" ht="13.5" customHeight="1">
      <c r="A34" s="2"/>
      <c r="B34" s="24" t="s">
        <v>36</v>
      </c>
      <c r="C34" s="72" t="s">
        <v>251</v>
      </c>
      <c r="D34" s="72"/>
      <c r="E34" s="72"/>
      <c r="F34" s="73"/>
      <c r="G34" s="26">
        <v>0.5</v>
      </c>
      <c r="H34" s="27"/>
      <c r="I34" s="27"/>
      <c r="S34" s="13"/>
    </row>
    <row r="35" spans="1:20" ht="13.5" customHeight="1">
      <c r="A35" s="2"/>
      <c r="B35" s="24" t="s">
        <v>37</v>
      </c>
      <c r="C35" s="72" t="s">
        <v>252</v>
      </c>
      <c r="D35" s="72"/>
      <c r="E35" s="72"/>
      <c r="F35" s="73"/>
      <c r="G35" s="26">
        <v>0.25</v>
      </c>
      <c r="H35" s="27"/>
      <c r="I35" s="27"/>
      <c r="S35" s="13"/>
    </row>
    <row r="36" spans="1:20" ht="13.5" customHeight="1">
      <c r="A36" s="2"/>
      <c r="B36" s="41" t="s">
        <v>38</v>
      </c>
      <c r="C36" s="79" t="s">
        <v>253</v>
      </c>
      <c r="D36" s="79"/>
      <c r="E36" s="79"/>
      <c r="F36" s="80"/>
      <c r="G36" s="26">
        <v>0</v>
      </c>
      <c r="H36" s="27"/>
      <c r="I36" s="27"/>
      <c r="S36" s="13"/>
    </row>
    <row r="37" spans="1:20" ht="13.5" customHeight="1">
      <c r="A37" s="2"/>
      <c r="B37" s="2"/>
      <c r="C37" s="4"/>
      <c r="D37" s="39"/>
      <c r="E37" s="39"/>
      <c r="F37" s="70" t="s">
        <v>143</v>
      </c>
      <c r="G37" s="70"/>
      <c r="H37" s="25"/>
      <c r="I37" s="25"/>
      <c r="S37" s="13"/>
    </row>
    <row r="38" spans="1:20" ht="13.5" customHeight="1">
      <c r="A38" s="2"/>
      <c r="B38" s="2"/>
      <c r="C38" s="4"/>
      <c r="D38" s="2"/>
      <c r="E38" s="2"/>
      <c r="F38" s="2"/>
      <c r="G38" s="5"/>
      <c r="H38" s="3"/>
      <c r="I38" s="3"/>
      <c r="R38" s="1"/>
      <c r="S38" s="40"/>
      <c r="T38" s="1"/>
    </row>
    <row r="39" spans="1:20" ht="13.5" customHeight="1">
      <c r="B39" s="65" t="s">
        <v>148</v>
      </c>
      <c r="C39" s="65"/>
      <c r="D39" s="65"/>
      <c r="E39" s="65"/>
      <c r="F39" s="65"/>
      <c r="G39" s="32"/>
      <c r="H39" s="33"/>
      <c r="I39" s="33"/>
      <c r="S39" s="13"/>
    </row>
    <row r="40" spans="1:20" ht="12" customHeight="1">
      <c r="A40" s="2"/>
      <c r="B40" s="71" t="s">
        <v>147</v>
      </c>
      <c r="C40" s="71"/>
      <c r="D40" s="71"/>
      <c r="E40" s="71"/>
      <c r="F40" s="71"/>
      <c r="G40" s="28" t="s">
        <v>7</v>
      </c>
      <c r="H40" s="29"/>
      <c r="I40" s="29" t="s">
        <v>9</v>
      </c>
      <c r="S40" s="13"/>
    </row>
    <row r="41" spans="1:20" ht="44.25" customHeight="1">
      <c r="A41" s="2"/>
      <c r="B41" s="24" t="s">
        <v>35</v>
      </c>
      <c r="C41" s="72" t="s">
        <v>27</v>
      </c>
      <c r="D41" s="72"/>
      <c r="E41" s="72"/>
      <c r="F41" s="73"/>
      <c r="G41" s="26">
        <v>1</v>
      </c>
      <c r="H41" s="27"/>
      <c r="I41" s="27" t="s">
        <v>109</v>
      </c>
      <c r="S41" s="13"/>
    </row>
    <row r="42" spans="1:20" ht="54" customHeight="1">
      <c r="A42" s="2"/>
      <c r="B42" s="24" t="s">
        <v>36</v>
      </c>
      <c r="C42" s="72" t="s">
        <v>28</v>
      </c>
      <c r="D42" s="72"/>
      <c r="E42" s="72"/>
      <c r="F42" s="73"/>
      <c r="G42" s="26">
        <v>0.5</v>
      </c>
      <c r="H42" s="27"/>
      <c r="I42" s="27"/>
      <c r="S42" s="13"/>
    </row>
    <row r="43" spans="1:20" ht="54" customHeight="1">
      <c r="A43" s="2"/>
      <c r="B43" s="24" t="s">
        <v>37</v>
      </c>
      <c r="C43" s="72" t="s">
        <v>29</v>
      </c>
      <c r="D43" s="72"/>
      <c r="E43" s="72"/>
      <c r="F43" s="73"/>
      <c r="G43" s="26">
        <v>0.25</v>
      </c>
      <c r="H43" s="27"/>
      <c r="I43" s="27"/>
      <c r="S43" s="13"/>
    </row>
    <row r="44" spans="1:20" ht="57.75" customHeight="1">
      <c r="A44" s="2"/>
      <c r="B44" s="24" t="s">
        <v>38</v>
      </c>
      <c r="C44" s="72" t="s">
        <v>30</v>
      </c>
      <c r="D44" s="72"/>
      <c r="E44" s="72"/>
      <c r="F44" s="73"/>
      <c r="G44" s="26">
        <v>0</v>
      </c>
      <c r="H44" s="27"/>
      <c r="I44" s="27"/>
      <c r="S44" s="13"/>
    </row>
    <row r="45" spans="1:20" ht="12.75" customHeight="1">
      <c r="A45" s="2"/>
      <c r="B45" s="21"/>
      <c r="C45" s="12"/>
      <c r="D45" s="12"/>
      <c r="E45" s="12"/>
      <c r="F45" s="70" t="s">
        <v>143</v>
      </c>
      <c r="G45" s="70"/>
      <c r="H45" s="25"/>
      <c r="I45" s="25"/>
      <c r="S45" s="13"/>
    </row>
    <row r="46" spans="1:20">
      <c r="A46" s="2"/>
      <c r="B46" s="2"/>
      <c r="C46" s="12"/>
      <c r="D46" s="12"/>
      <c r="E46" s="12"/>
      <c r="F46" s="12"/>
      <c r="G46" s="7"/>
      <c r="H46" s="7"/>
      <c r="I46" s="7"/>
      <c r="S46" s="13"/>
    </row>
    <row r="47" spans="1:20" ht="12.75" customHeight="1">
      <c r="A47" s="2"/>
      <c r="B47" s="71" t="s">
        <v>146</v>
      </c>
      <c r="C47" s="71"/>
      <c r="D47" s="71"/>
      <c r="E47" s="71"/>
      <c r="F47" s="71"/>
      <c r="G47" s="22" t="s">
        <v>7</v>
      </c>
      <c r="H47" s="23"/>
      <c r="I47" s="23" t="s">
        <v>9</v>
      </c>
      <c r="S47" s="13"/>
    </row>
    <row r="48" spans="1:20" ht="13.5" customHeight="1">
      <c r="A48" s="2"/>
      <c r="B48" s="24" t="s">
        <v>35</v>
      </c>
      <c r="C48" s="61" t="s">
        <v>31</v>
      </c>
      <c r="D48" s="61"/>
      <c r="E48" s="61"/>
      <c r="F48" s="62"/>
      <c r="G48" s="26">
        <v>1</v>
      </c>
      <c r="H48" s="27"/>
      <c r="I48" s="27" t="s">
        <v>109</v>
      </c>
      <c r="S48" s="13"/>
    </row>
    <row r="49" spans="1:20" ht="28.5" customHeight="1">
      <c r="A49" s="2"/>
      <c r="B49" s="24" t="s">
        <v>36</v>
      </c>
      <c r="C49" s="61" t="s">
        <v>32</v>
      </c>
      <c r="D49" s="61"/>
      <c r="E49" s="61"/>
      <c r="F49" s="62"/>
      <c r="G49" s="26">
        <v>0.5</v>
      </c>
      <c r="H49" s="27"/>
      <c r="I49" s="27"/>
      <c r="S49" s="13"/>
    </row>
    <row r="50" spans="1:20" ht="44.25" customHeight="1">
      <c r="A50" s="2"/>
      <c r="B50" s="24" t="s">
        <v>37</v>
      </c>
      <c r="C50" s="61" t="s">
        <v>249</v>
      </c>
      <c r="D50" s="61"/>
      <c r="E50" s="61"/>
      <c r="F50" s="62"/>
      <c r="G50" s="26">
        <v>0.25</v>
      </c>
      <c r="H50" s="27"/>
      <c r="I50" s="27"/>
      <c r="S50" s="13"/>
    </row>
    <row r="51" spans="1:20" ht="44.25" customHeight="1">
      <c r="A51" s="2"/>
      <c r="B51" s="24" t="s">
        <v>38</v>
      </c>
      <c r="C51" s="61" t="s">
        <v>33</v>
      </c>
      <c r="D51" s="61"/>
      <c r="E51" s="61"/>
      <c r="F51" s="62"/>
      <c r="G51" s="26">
        <v>0</v>
      </c>
      <c r="H51" s="27"/>
      <c r="I51" s="27"/>
      <c r="S51" s="13"/>
    </row>
    <row r="52" spans="1:20" ht="12.75" customHeight="1">
      <c r="A52" s="2"/>
      <c r="B52" s="21"/>
      <c r="C52" s="4"/>
      <c r="D52" s="4"/>
      <c r="E52" s="4"/>
      <c r="F52" s="70" t="s">
        <v>143</v>
      </c>
      <c r="G52" s="70"/>
      <c r="H52" s="25"/>
      <c r="I52" s="25"/>
      <c r="S52" s="13"/>
    </row>
    <row r="53" spans="1:20" ht="13.5" customHeight="1">
      <c r="A53" s="2"/>
      <c r="B53" s="2"/>
      <c r="C53" s="4"/>
      <c r="D53" s="60"/>
      <c r="E53" s="60"/>
      <c r="F53" s="60"/>
      <c r="G53" s="5"/>
      <c r="H53" s="3"/>
      <c r="I53" s="3"/>
      <c r="R53" s="1"/>
      <c r="S53" s="40"/>
      <c r="T53" s="1"/>
    </row>
    <row r="54" spans="1:20" ht="13.5" customHeight="1">
      <c r="B54" s="92" t="s">
        <v>145</v>
      </c>
      <c r="C54" s="92"/>
      <c r="D54" s="92"/>
      <c r="E54" s="92"/>
      <c r="F54" s="92"/>
      <c r="G54" s="30"/>
      <c r="H54" s="31"/>
      <c r="I54" s="31"/>
      <c r="S54" s="13"/>
    </row>
    <row r="55" spans="1:20" ht="12.75" customHeight="1">
      <c r="A55" s="2"/>
      <c r="B55" s="74" t="s">
        <v>254</v>
      </c>
      <c r="C55" s="74"/>
      <c r="D55" s="74"/>
      <c r="E55" s="74"/>
      <c r="F55" s="74"/>
      <c r="G55" s="22" t="s">
        <v>7</v>
      </c>
      <c r="H55" s="23"/>
      <c r="I55" s="23" t="s">
        <v>9</v>
      </c>
      <c r="S55" s="13"/>
    </row>
    <row r="56" spans="1:20" ht="25.5" customHeight="1">
      <c r="A56" s="2"/>
      <c r="B56" s="24" t="s">
        <v>35</v>
      </c>
      <c r="C56" s="61" t="s">
        <v>255</v>
      </c>
      <c r="D56" s="61"/>
      <c r="E56" s="61"/>
      <c r="F56" s="62"/>
      <c r="G56" s="26">
        <v>1</v>
      </c>
      <c r="H56" s="27"/>
      <c r="I56" s="27" t="s">
        <v>109</v>
      </c>
      <c r="S56" s="13"/>
    </row>
    <row r="57" spans="1:20" ht="25.5" customHeight="1">
      <c r="A57" s="2"/>
      <c r="B57" s="24" t="s">
        <v>36</v>
      </c>
      <c r="C57" s="61" t="s">
        <v>256</v>
      </c>
      <c r="D57" s="61"/>
      <c r="E57" s="61"/>
      <c r="F57" s="62"/>
      <c r="G57" s="26">
        <v>0.5</v>
      </c>
      <c r="H57" s="27"/>
      <c r="I57" s="27"/>
      <c r="S57" s="13"/>
    </row>
    <row r="58" spans="1:20" ht="28.5" customHeight="1">
      <c r="A58" s="2"/>
      <c r="B58" s="24" t="s">
        <v>37</v>
      </c>
      <c r="C58" s="61" t="s">
        <v>257</v>
      </c>
      <c r="D58" s="61"/>
      <c r="E58" s="61"/>
      <c r="F58" s="62"/>
      <c r="G58" s="26">
        <v>0.25</v>
      </c>
      <c r="H58" s="27"/>
      <c r="I58" s="27"/>
      <c r="S58" s="13"/>
    </row>
    <row r="59" spans="1:20" ht="28.5" customHeight="1">
      <c r="A59" s="2"/>
      <c r="B59" s="24" t="s">
        <v>38</v>
      </c>
      <c r="C59" s="61" t="s">
        <v>258</v>
      </c>
      <c r="D59" s="61"/>
      <c r="E59" s="61"/>
      <c r="F59" s="62"/>
      <c r="G59" s="26">
        <v>0</v>
      </c>
      <c r="H59" s="27"/>
      <c r="I59" s="27"/>
      <c r="S59" s="13"/>
    </row>
    <row r="60" spans="1:20" ht="12.75" customHeight="1">
      <c r="A60" s="2"/>
      <c r="B60" s="21"/>
      <c r="C60" s="4"/>
      <c r="D60" s="4"/>
      <c r="E60" s="4"/>
      <c r="F60" s="70" t="s">
        <v>143</v>
      </c>
      <c r="G60" s="70"/>
      <c r="H60" s="25"/>
      <c r="I60" s="25"/>
      <c r="S60" s="13"/>
    </row>
    <row r="61" spans="1:20" ht="13.5" customHeight="1">
      <c r="A61" s="2"/>
      <c r="B61" s="2"/>
      <c r="C61" s="4"/>
      <c r="D61" s="4"/>
      <c r="E61" s="4"/>
      <c r="F61" s="4"/>
      <c r="G61" s="7"/>
      <c r="H61" s="3"/>
      <c r="I61" s="3"/>
      <c r="S61" s="13"/>
    </row>
    <row r="62" spans="1:20" ht="13.5" customHeight="1">
      <c r="B62" s="65" t="s">
        <v>144</v>
      </c>
      <c r="C62" s="65"/>
      <c r="D62" s="65"/>
      <c r="E62" s="65"/>
      <c r="F62" s="65"/>
      <c r="G62" s="30"/>
      <c r="H62" s="31"/>
      <c r="I62" s="31"/>
      <c r="S62" s="13"/>
    </row>
    <row r="63" spans="1:20" ht="12.75" customHeight="1">
      <c r="A63" s="2"/>
      <c r="B63" s="71" t="s">
        <v>259</v>
      </c>
      <c r="C63" s="71"/>
      <c r="D63" s="71"/>
      <c r="E63" s="71"/>
      <c r="F63" s="71"/>
      <c r="G63" s="22" t="s">
        <v>7</v>
      </c>
      <c r="H63" s="23"/>
      <c r="I63" s="23" t="s">
        <v>9</v>
      </c>
      <c r="S63" s="13"/>
    </row>
    <row r="64" spans="1:20" ht="44.25" customHeight="1">
      <c r="A64" s="2"/>
      <c r="B64" s="24" t="s">
        <v>35</v>
      </c>
      <c r="C64" s="61" t="s">
        <v>34</v>
      </c>
      <c r="D64" s="61"/>
      <c r="E64" s="61"/>
      <c r="F64" s="62"/>
      <c r="G64" s="26">
        <v>1</v>
      </c>
      <c r="H64" s="27"/>
      <c r="I64" s="27" t="s">
        <v>109</v>
      </c>
      <c r="S64" s="13"/>
    </row>
    <row r="65" spans="1:20" ht="44.25" customHeight="1">
      <c r="A65" s="2"/>
      <c r="B65" s="24" t="s">
        <v>36</v>
      </c>
      <c r="C65" s="61" t="s">
        <v>260</v>
      </c>
      <c r="D65" s="61"/>
      <c r="E65" s="61"/>
      <c r="F65" s="62"/>
      <c r="G65" s="26">
        <v>0.5</v>
      </c>
      <c r="H65" s="27"/>
      <c r="I65" s="27"/>
      <c r="S65" s="13"/>
    </row>
    <row r="66" spans="1:20" ht="28.5" customHeight="1">
      <c r="A66" s="2"/>
      <c r="B66" s="24" t="s">
        <v>37</v>
      </c>
      <c r="C66" s="61" t="s">
        <v>261</v>
      </c>
      <c r="D66" s="61"/>
      <c r="E66" s="61"/>
      <c r="F66" s="62"/>
      <c r="G66" s="26">
        <v>0</v>
      </c>
      <c r="H66" s="27"/>
      <c r="I66" s="27"/>
      <c r="S66" s="13"/>
    </row>
    <row r="67" spans="1:20" ht="13.5" customHeight="1">
      <c r="A67" s="2"/>
      <c r="B67" s="2"/>
      <c r="C67" s="4"/>
      <c r="D67" s="4"/>
      <c r="E67" s="4"/>
      <c r="F67" s="70" t="s">
        <v>143</v>
      </c>
      <c r="G67" s="70"/>
      <c r="H67" s="25"/>
      <c r="I67" s="25"/>
    </row>
    <row r="68" spans="1:20" ht="13.5" customHeight="1">
      <c r="A68" s="2"/>
      <c r="B68" s="2"/>
      <c r="C68" s="11"/>
      <c r="D68" s="11"/>
      <c r="E68" s="11"/>
      <c r="F68" s="11"/>
      <c r="G68" s="5"/>
      <c r="H68" s="3"/>
      <c r="I68" s="3"/>
    </row>
    <row r="70" spans="1:20" s="42" customFormat="1" ht="13.5" customHeight="1">
      <c r="B70" s="64" t="s">
        <v>2</v>
      </c>
      <c r="C70" s="64"/>
      <c r="D70" s="64"/>
      <c r="E70" s="64"/>
      <c r="F70" s="64"/>
      <c r="G70" s="43"/>
      <c r="H70" s="56" t="s">
        <v>8</v>
      </c>
      <c r="I70" s="56" t="s">
        <v>9</v>
      </c>
    </row>
    <row r="71" spans="1:20" ht="12.75" customHeight="1">
      <c r="A71" s="2"/>
      <c r="B71" s="57" t="s">
        <v>10</v>
      </c>
      <c r="C71" s="57"/>
      <c r="D71" s="57"/>
      <c r="E71" s="57"/>
      <c r="F71" s="57"/>
      <c r="G71" s="57"/>
      <c r="H71" s="38" t="e">
        <f>AVERAGE(H17,H24,H30,H37)</f>
        <v>#DIV/0!</v>
      </c>
      <c r="I71" s="38" t="e">
        <f>AVERAGE(I17,I24,I30,I37)</f>
        <v>#DIV/0!</v>
      </c>
    </row>
    <row r="72" spans="1:20" ht="12.75" customHeight="1">
      <c r="A72" s="2"/>
      <c r="B72" s="57" t="s">
        <v>11</v>
      </c>
      <c r="C72" s="57"/>
      <c r="D72" s="57"/>
      <c r="E72" s="57"/>
      <c r="F72" s="57"/>
      <c r="G72" s="57"/>
      <c r="H72" s="38" t="e">
        <f>AVERAGE(H45,H52)</f>
        <v>#DIV/0!</v>
      </c>
      <c r="I72" s="38" t="e">
        <f>AVERAGE(I45,I52)</f>
        <v>#DIV/0!</v>
      </c>
    </row>
    <row r="73" spans="1:20" ht="12.75" customHeight="1">
      <c r="A73" s="2"/>
      <c r="B73" s="57" t="s">
        <v>12</v>
      </c>
      <c r="C73" s="57"/>
      <c r="D73" s="57"/>
      <c r="E73" s="57"/>
      <c r="F73" s="57"/>
      <c r="G73" s="57"/>
      <c r="H73" s="38">
        <f>H60</f>
        <v>0</v>
      </c>
      <c r="I73" s="38">
        <f>I60</f>
        <v>0</v>
      </c>
    </row>
    <row r="74" spans="1:20" ht="12.75" customHeight="1">
      <c r="A74" s="2"/>
      <c r="B74" s="57" t="s">
        <v>13</v>
      </c>
      <c r="C74" s="57"/>
      <c r="D74" s="57"/>
      <c r="E74" s="57"/>
      <c r="F74" s="57"/>
      <c r="G74" s="57"/>
      <c r="H74" s="38">
        <f>H67</f>
        <v>0</v>
      </c>
      <c r="I74" s="38">
        <f>I67</f>
        <v>0</v>
      </c>
    </row>
    <row r="75" spans="1:20" ht="12.75" customHeight="1">
      <c r="A75" s="2"/>
      <c r="B75" s="8"/>
      <c r="C75" s="8"/>
      <c r="D75" s="8"/>
      <c r="E75" s="8"/>
      <c r="F75" s="8"/>
      <c r="G75" s="8"/>
      <c r="H75" s="5"/>
      <c r="I75" s="5"/>
    </row>
    <row r="76" spans="1:20" ht="51" customHeight="1">
      <c r="A76" s="2"/>
      <c r="B76" s="63" t="s">
        <v>246</v>
      </c>
      <c r="C76" s="63"/>
      <c r="D76" s="63"/>
      <c r="E76" s="63"/>
      <c r="F76" s="63"/>
      <c r="G76" s="63"/>
      <c r="H76" s="5"/>
      <c r="I76" s="5"/>
    </row>
    <row r="77" spans="1:20" ht="12" customHeight="1">
      <c r="H77" s="23" t="s">
        <v>8</v>
      </c>
      <c r="I77" s="23" t="s">
        <v>9</v>
      </c>
    </row>
    <row r="78" spans="1:20" ht="13.5" customHeight="1">
      <c r="A78" s="55"/>
      <c r="B78" s="58" t="s">
        <v>151</v>
      </c>
      <c r="C78" s="58"/>
      <c r="D78" s="58"/>
      <c r="E78" s="58"/>
      <c r="F78" s="58"/>
      <c r="G78" s="59"/>
      <c r="H78" s="44" t="e">
        <f>MIN(H71:H74)</f>
        <v>#DIV/0!</v>
      </c>
      <c r="I78" s="44" t="e">
        <f>MIN(I71:I74)</f>
        <v>#DIV/0!</v>
      </c>
    </row>
    <row r="79" spans="1:20">
      <c r="N79" s="47"/>
    </row>
    <row r="80" spans="1:20">
      <c r="N80" s="47"/>
      <c r="R80" s="1"/>
      <c r="S80" s="1"/>
      <c r="T80" s="1"/>
    </row>
    <row r="81" spans="3:14">
      <c r="N81" s="47"/>
    </row>
    <row r="82" spans="3:14">
      <c r="N82" s="47"/>
    </row>
    <row r="83" spans="3:14">
      <c r="N83" s="47"/>
    </row>
    <row r="84" spans="3:14">
      <c r="N84" s="47"/>
    </row>
    <row r="85" spans="3:14">
      <c r="N85" s="47"/>
    </row>
    <row r="86" spans="3:14">
      <c r="N86" s="47"/>
    </row>
    <row r="87" spans="3:14">
      <c r="N87" s="47"/>
    </row>
    <row r="88" spans="3:14">
      <c r="N88" s="47"/>
    </row>
    <row r="89" spans="3:14">
      <c r="N89" s="47"/>
    </row>
    <row r="90" spans="3:14">
      <c r="N90" s="47"/>
    </row>
    <row r="91" spans="3:14">
      <c r="C91" s="47"/>
      <c r="D91" s="48" t="s">
        <v>108</v>
      </c>
      <c r="E91" s="47"/>
      <c r="F91" s="48" t="s">
        <v>39</v>
      </c>
      <c r="G91" s="49" t="s">
        <v>106</v>
      </c>
      <c r="H91" s="50"/>
      <c r="I91" s="47"/>
      <c r="N91" s="47"/>
    </row>
    <row r="92" spans="3:14">
      <c r="C92" s="47"/>
      <c r="D92" s="51" t="s">
        <v>97</v>
      </c>
      <c r="E92" s="47"/>
      <c r="F92" s="52" t="s">
        <v>45</v>
      </c>
      <c r="G92" s="53" t="s">
        <v>86</v>
      </c>
      <c r="H92" s="50"/>
      <c r="I92" s="47"/>
      <c r="N92" s="47"/>
    </row>
    <row r="93" spans="3:14">
      <c r="C93" s="47"/>
      <c r="D93" s="51" t="s">
        <v>153</v>
      </c>
      <c r="E93" s="47"/>
      <c r="F93" s="52" t="s">
        <v>154</v>
      </c>
      <c r="G93" s="53" t="s">
        <v>69</v>
      </c>
      <c r="H93" s="50"/>
      <c r="I93" s="47"/>
      <c r="N93" s="47"/>
    </row>
    <row r="94" spans="3:14">
      <c r="C94" s="47"/>
      <c r="D94" s="51" t="s">
        <v>110</v>
      </c>
      <c r="E94" s="47"/>
      <c r="F94" s="52" t="s">
        <v>47</v>
      </c>
      <c r="G94" s="53" t="s">
        <v>134</v>
      </c>
      <c r="H94" s="50"/>
      <c r="I94" s="47"/>
      <c r="N94" s="47"/>
    </row>
    <row r="95" spans="3:14">
      <c r="C95" s="47"/>
      <c r="D95" s="51" t="s">
        <v>85</v>
      </c>
      <c r="E95" s="47"/>
      <c r="F95" s="52" t="s">
        <v>155</v>
      </c>
      <c r="G95" s="53" t="s">
        <v>98</v>
      </c>
      <c r="H95" s="50"/>
      <c r="I95" s="47"/>
      <c r="N95" s="47"/>
    </row>
    <row r="96" spans="3:14">
      <c r="C96" s="47"/>
      <c r="D96" s="51" t="s">
        <v>111</v>
      </c>
      <c r="E96" s="47"/>
      <c r="F96" s="52" t="s">
        <v>62</v>
      </c>
      <c r="G96" s="53" t="s">
        <v>156</v>
      </c>
      <c r="H96" s="50"/>
      <c r="I96" s="47"/>
      <c r="N96" s="47"/>
    </row>
    <row r="97" spans="3:14">
      <c r="C97" s="47"/>
      <c r="D97" s="51" t="s">
        <v>157</v>
      </c>
      <c r="E97" s="47"/>
      <c r="F97" s="52" t="s">
        <v>58</v>
      </c>
      <c r="G97" s="53" t="s">
        <v>92</v>
      </c>
      <c r="H97" s="50"/>
      <c r="I97" s="47"/>
      <c r="N97" s="47"/>
    </row>
    <row r="98" spans="3:14">
      <c r="C98" s="47"/>
      <c r="D98" s="51" t="s">
        <v>158</v>
      </c>
      <c r="E98" s="47"/>
      <c r="F98" s="52" t="s">
        <v>44</v>
      </c>
      <c r="G98" s="53" t="s">
        <v>68</v>
      </c>
      <c r="H98" s="50"/>
      <c r="I98" s="47"/>
      <c r="N98" s="47"/>
    </row>
    <row r="99" spans="3:14">
      <c r="C99" s="47"/>
      <c r="D99" s="51" t="s">
        <v>122</v>
      </c>
      <c r="E99" s="47"/>
      <c r="F99" s="52" t="s">
        <v>159</v>
      </c>
      <c r="G99" s="53" t="s">
        <v>85</v>
      </c>
      <c r="H99" s="50"/>
      <c r="I99" s="47"/>
      <c r="N99" s="47"/>
    </row>
    <row r="100" spans="3:14">
      <c r="C100" s="47"/>
      <c r="D100" s="51" t="s">
        <v>115</v>
      </c>
      <c r="E100" s="47"/>
      <c r="F100" s="52" t="s">
        <v>160</v>
      </c>
      <c r="G100" s="53" t="s">
        <v>104</v>
      </c>
      <c r="H100" s="50"/>
      <c r="I100" s="47"/>
      <c r="N100" s="47"/>
    </row>
    <row r="101" spans="3:14">
      <c r="C101" s="47"/>
      <c r="D101" s="51" t="s">
        <v>161</v>
      </c>
      <c r="E101" s="47"/>
      <c r="F101" s="52" t="s">
        <v>53</v>
      </c>
      <c r="G101" s="53" t="s">
        <v>158</v>
      </c>
      <c r="H101" s="50"/>
      <c r="I101" s="47"/>
      <c r="N101" s="47"/>
    </row>
    <row r="102" spans="3:14">
      <c r="C102" s="47"/>
      <c r="D102" s="51" t="s">
        <v>162</v>
      </c>
      <c r="E102" s="47"/>
      <c r="F102" s="52" t="s">
        <v>163</v>
      </c>
      <c r="G102" s="53" t="s">
        <v>77</v>
      </c>
      <c r="H102" s="50"/>
      <c r="I102" s="47"/>
      <c r="N102" s="47"/>
    </row>
    <row r="103" spans="3:14">
      <c r="C103" s="47"/>
      <c r="D103" s="51" t="s">
        <v>164</v>
      </c>
      <c r="E103" s="47"/>
      <c r="F103" s="52" t="s">
        <v>165</v>
      </c>
      <c r="G103" s="53" t="s">
        <v>78</v>
      </c>
      <c r="H103" s="50"/>
      <c r="I103" s="47"/>
      <c r="N103" s="47"/>
    </row>
    <row r="104" spans="3:14">
      <c r="C104" s="47"/>
      <c r="D104" s="51" t="s">
        <v>166</v>
      </c>
      <c r="E104" s="47"/>
      <c r="F104" s="52" t="s">
        <v>167</v>
      </c>
      <c r="G104" s="53" t="s">
        <v>168</v>
      </c>
      <c r="H104" s="50"/>
      <c r="I104" s="47"/>
      <c r="N104" s="47"/>
    </row>
    <row r="105" spans="3:14">
      <c r="C105" s="47"/>
      <c r="D105" s="51" t="s">
        <v>169</v>
      </c>
      <c r="E105" s="47"/>
      <c r="F105" s="52" t="s">
        <v>55</v>
      </c>
      <c r="G105" s="53" t="s">
        <v>170</v>
      </c>
      <c r="H105" s="50"/>
      <c r="I105" s="47"/>
      <c r="N105" s="47"/>
    </row>
    <row r="106" spans="3:14">
      <c r="C106" s="47"/>
      <c r="D106" s="51" t="s">
        <v>124</v>
      </c>
      <c r="E106" s="47"/>
      <c r="F106" s="52" t="s">
        <v>171</v>
      </c>
      <c r="G106" s="53" t="s">
        <v>88</v>
      </c>
      <c r="H106" s="50"/>
      <c r="I106" s="47"/>
      <c r="N106" s="47"/>
    </row>
    <row r="107" spans="3:14">
      <c r="C107" s="47"/>
      <c r="D107" s="51" t="s">
        <v>82</v>
      </c>
      <c r="E107" s="47"/>
      <c r="F107" s="52" t="s">
        <v>172</v>
      </c>
      <c r="G107" s="53" t="s">
        <v>173</v>
      </c>
      <c r="H107" s="50"/>
      <c r="I107" s="47"/>
      <c r="N107" s="47"/>
    </row>
    <row r="108" spans="3:14">
      <c r="C108" s="47"/>
      <c r="D108" s="51" t="s">
        <v>101</v>
      </c>
      <c r="E108" s="47"/>
      <c r="F108" s="52" t="s">
        <v>46</v>
      </c>
      <c r="G108" s="53" t="s">
        <v>174</v>
      </c>
      <c r="H108" s="50"/>
      <c r="I108" s="47"/>
      <c r="N108" s="47"/>
    </row>
    <row r="109" spans="3:14">
      <c r="C109" s="47"/>
      <c r="D109" s="51" t="s">
        <v>119</v>
      </c>
      <c r="E109" s="47"/>
      <c r="F109" s="52" t="s">
        <v>175</v>
      </c>
      <c r="G109" s="53" t="s">
        <v>176</v>
      </c>
      <c r="H109" s="50"/>
      <c r="I109" s="47"/>
      <c r="N109" s="47"/>
    </row>
    <row r="110" spans="3:14">
      <c r="C110" s="47"/>
      <c r="D110" s="51" t="s">
        <v>112</v>
      </c>
      <c r="E110" s="47"/>
      <c r="F110" s="52" t="s">
        <v>50</v>
      </c>
      <c r="G110" s="53" t="s">
        <v>89</v>
      </c>
      <c r="H110" s="50"/>
      <c r="I110" s="47"/>
      <c r="N110" s="47"/>
    </row>
    <row r="111" spans="3:14">
      <c r="C111" s="47"/>
      <c r="D111" s="51" t="s">
        <v>177</v>
      </c>
      <c r="E111" s="47"/>
      <c r="F111" s="52" t="s">
        <v>178</v>
      </c>
      <c r="G111" s="53" t="s">
        <v>164</v>
      </c>
      <c r="H111" s="50"/>
      <c r="I111" s="47"/>
      <c r="N111" s="47"/>
    </row>
    <row r="112" spans="3:14">
      <c r="C112" s="47"/>
      <c r="D112" s="51" t="s">
        <v>179</v>
      </c>
      <c r="E112" s="47"/>
      <c r="F112" s="52" t="s">
        <v>51</v>
      </c>
      <c r="G112" s="53" t="s">
        <v>180</v>
      </c>
      <c r="H112" s="50"/>
      <c r="I112" s="47"/>
      <c r="N112" s="47"/>
    </row>
    <row r="113" spans="3:14">
      <c r="C113" s="47"/>
      <c r="D113" s="51" t="s">
        <v>113</v>
      </c>
      <c r="E113" s="47"/>
      <c r="F113" s="52" t="s">
        <v>49</v>
      </c>
      <c r="G113" s="53" t="s">
        <v>80</v>
      </c>
      <c r="H113" s="50"/>
      <c r="I113" s="47"/>
      <c r="N113" s="47"/>
    </row>
    <row r="114" spans="3:14">
      <c r="C114" s="47"/>
      <c r="D114" s="51" t="s">
        <v>181</v>
      </c>
      <c r="E114" s="47"/>
      <c r="F114" s="52" t="s">
        <v>182</v>
      </c>
      <c r="G114" s="53" t="s">
        <v>84</v>
      </c>
      <c r="H114" s="50"/>
      <c r="I114" s="47"/>
      <c r="N114" s="47"/>
    </row>
    <row r="115" spans="3:14">
      <c r="C115" s="47"/>
      <c r="D115" s="51" t="s">
        <v>183</v>
      </c>
      <c r="E115" s="47"/>
      <c r="F115" s="52" t="s">
        <v>184</v>
      </c>
      <c r="G115" s="53" t="s">
        <v>185</v>
      </c>
      <c r="H115" s="50"/>
      <c r="I115" s="47"/>
      <c r="N115" s="47"/>
    </row>
    <row r="116" spans="3:14">
      <c r="C116" s="47"/>
      <c r="D116" s="51" t="s">
        <v>131</v>
      </c>
      <c r="E116" s="47"/>
      <c r="F116" s="52" t="s">
        <v>186</v>
      </c>
      <c r="G116" s="53" t="s">
        <v>166</v>
      </c>
      <c r="H116" s="50"/>
      <c r="I116" s="47"/>
      <c r="N116" s="47"/>
    </row>
    <row r="117" spans="3:14">
      <c r="C117" s="47"/>
      <c r="D117" s="51" t="s">
        <v>123</v>
      </c>
      <c r="E117" s="47"/>
      <c r="F117" s="52" t="s">
        <v>187</v>
      </c>
      <c r="G117" s="53" t="s">
        <v>188</v>
      </c>
      <c r="H117" s="50"/>
      <c r="I117" s="47"/>
      <c r="N117" s="47"/>
    </row>
    <row r="118" spans="3:14">
      <c r="C118" s="47"/>
      <c r="D118" s="51" t="s">
        <v>189</v>
      </c>
      <c r="E118" s="47"/>
      <c r="F118" s="52" t="s">
        <v>190</v>
      </c>
      <c r="G118" s="53" t="s">
        <v>90</v>
      </c>
      <c r="H118" s="50"/>
      <c r="I118" s="47"/>
      <c r="N118" s="47"/>
    </row>
    <row r="119" spans="3:14">
      <c r="C119" s="47"/>
      <c r="D119" s="51" t="s">
        <v>120</v>
      </c>
      <c r="E119" s="47"/>
      <c r="F119" s="53" t="s">
        <v>191</v>
      </c>
      <c r="G119" s="53" t="s">
        <v>70</v>
      </c>
      <c r="H119" s="50"/>
      <c r="I119" s="47"/>
      <c r="N119" s="47"/>
    </row>
    <row r="120" spans="3:14">
      <c r="C120" s="47"/>
      <c r="D120" s="51" t="s">
        <v>192</v>
      </c>
      <c r="E120" s="47"/>
      <c r="F120" s="52" t="s">
        <v>60</v>
      </c>
      <c r="G120" s="53" t="s">
        <v>133</v>
      </c>
      <c r="H120" s="50"/>
      <c r="I120" s="47"/>
      <c r="N120" s="47"/>
    </row>
    <row r="121" spans="3:14">
      <c r="C121" s="47"/>
      <c r="D121" s="51" t="s">
        <v>193</v>
      </c>
      <c r="E121" s="47"/>
      <c r="F121" s="52" t="s">
        <v>194</v>
      </c>
      <c r="G121" s="53" t="s">
        <v>82</v>
      </c>
      <c r="H121" s="50"/>
      <c r="I121" s="47"/>
      <c r="N121" s="47"/>
    </row>
    <row r="122" spans="3:14">
      <c r="C122" s="47"/>
      <c r="D122" s="51" t="s">
        <v>126</v>
      </c>
      <c r="E122" s="47"/>
      <c r="F122" s="52" t="s">
        <v>195</v>
      </c>
      <c r="G122" s="53" t="s">
        <v>101</v>
      </c>
      <c r="H122" s="50"/>
      <c r="I122" s="47"/>
      <c r="N122" s="47"/>
    </row>
    <row r="123" spans="3:14">
      <c r="C123" s="47"/>
      <c r="D123" s="51" t="s">
        <v>127</v>
      </c>
      <c r="E123" s="47"/>
      <c r="F123" s="52" t="s">
        <v>54</v>
      </c>
      <c r="G123" s="53" t="s">
        <v>196</v>
      </c>
      <c r="H123" s="50"/>
      <c r="I123" s="47"/>
      <c r="N123" s="47"/>
    </row>
    <row r="124" spans="3:14">
      <c r="C124" s="47"/>
      <c r="D124" s="51" t="s">
        <v>93</v>
      </c>
      <c r="E124" s="47"/>
      <c r="F124" s="52" t="s">
        <v>48</v>
      </c>
      <c r="G124" s="53" t="s">
        <v>181</v>
      </c>
      <c r="H124" s="50"/>
      <c r="I124" s="47"/>
      <c r="N124" s="47"/>
    </row>
    <row r="125" spans="3:14">
      <c r="C125" s="47"/>
      <c r="D125" s="51" t="s">
        <v>197</v>
      </c>
      <c r="E125" s="47"/>
      <c r="F125" s="52" t="s">
        <v>198</v>
      </c>
      <c r="G125" s="53" t="s">
        <v>100</v>
      </c>
      <c r="H125" s="50"/>
      <c r="I125" s="47"/>
      <c r="N125" s="47"/>
    </row>
    <row r="126" spans="3:14">
      <c r="C126" s="47"/>
      <c r="D126" s="51" t="s">
        <v>114</v>
      </c>
      <c r="E126" s="47"/>
      <c r="F126" s="52" t="s">
        <v>199</v>
      </c>
      <c r="G126" s="53" t="s">
        <v>81</v>
      </c>
      <c r="H126" s="50"/>
      <c r="I126" s="47"/>
      <c r="N126" s="47"/>
    </row>
    <row r="127" spans="3:14">
      <c r="C127" s="47"/>
      <c r="D127" s="51" t="s">
        <v>200</v>
      </c>
      <c r="E127" s="47"/>
      <c r="F127" s="52" t="s">
        <v>41</v>
      </c>
      <c r="G127" s="53" t="s">
        <v>201</v>
      </c>
      <c r="H127" s="50"/>
      <c r="I127" s="47"/>
      <c r="N127" s="47"/>
    </row>
    <row r="128" spans="3:14">
      <c r="C128" s="47"/>
      <c r="D128" s="51" t="s">
        <v>202</v>
      </c>
      <c r="E128" s="47"/>
      <c r="F128" s="52" t="s">
        <v>61</v>
      </c>
      <c r="G128" s="53" t="s">
        <v>83</v>
      </c>
      <c r="H128" s="50"/>
      <c r="I128" s="47"/>
      <c r="N128" s="47"/>
    </row>
    <row r="129" spans="3:14">
      <c r="C129" s="47"/>
      <c r="D129" s="51" t="s">
        <v>72</v>
      </c>
      <c r="E129" s="47"/>
      <c r="F129" s="52" t="s">
        <v>63</v>
      </c>
      <c r="G129" s="53" t="s">
        <v>76</v>
      </c>
      <c r="H129" s="50"/>
      <c r="I129" s="47"/>
      <c r="N129" s="47"/>
    </row>
    <row r="130" spans="3:14">
      <c r="C130" s="47"/>
      <c r="D130" s="51" t="s">
        <v>203</v>
      </c>
      <c r="E130" s="47"/>
      <c r="F130" s="52" t="s">
        <v>64</v>
      </c>
      <c r="G130" s="53" t="s">
        <v>204</v>
      </c>
      <c r="H130" s="50"/>
      <c r="I130" s="47"/>
      <c r="N130" s="47"/>
    </row>
    <row r="131" spans="3:14">
      <c r="C131" s="47"/>
      <c r="D131" s="51" t="s">
        <v>205</v>
      </c>
      <c r="E131" s="47"/>
      <c r="F131" s="52" t="s">
        <v>206</v>
      </c>
      <c r="G131" s="53" t="s">
        <v>207</v>
      </c>
      <c r="H131" s="50"/>
      <c r="I131" s="47"/>
      <c r="N131" s="47"/>
    </row>
    <row r="132" spans="3:14">
      <c r="C132" s="47"/>
      <c r="D132" s="51" t="s">
        <v>116</v>
      </c>
      <c r="E132" s="47"/>
      <c r="F132" s="52" t="s">
        <v>208</v>
      </c>
      <c r="G132" s="53" t="s">
        <v>93</v>
      </c>
      <c r="H132" s="50"/>
      <c r="I132" s="47"/>
      <c r="N132" s="47"/>
    </row>
    <row r="133" spans="3:14">
      <c r="C133" s="47"/>
      <c r="D133" s="51" t="s">
        <v>128</v>
      </c>
      <c r="E133" s="47"/>
      <c r="F133" s="52" t="s">
        <v>209</v>
      </c>
      <c r="G133" s="53" t="s">
        <v>210</v>
      </c>
      <c r="H133" s="50"/>
      <c r="I133" s="47"/>
      <c r="N133" s="47"/>
    </row>
    <row r="134" spans="3:14">
      <c r="C134" s="47"/>
      <c r="D134" s="51" t="s">
        <v>211</v>
      </c>
      <c r="E134" s="47"/>
      <c r="F134" s="52" t="s">
        <v>212</v>
      </c>
      <c r="G134" s="53" t="s">
        <v>213</v>
      </c>
      <c r="H134" s="50"/>
      <c r="I134" s="47"/>
      <c r="N134" s="47"/>
    </row>
    <row r="135" spans="3:14">
      <c r="C135" s="47"/>
      <c r="D135" s="51" t="s">
        <v>214</v>
      </c>
      <c r="E135" s="47"/>
      <c r="F135" s="52" t="s">
        <v>215</v>
      </c>
      <c r="G135" s="53" t="s">
        <v>216</v>
      </c>
      <c r="H135" s="50"/>
      <c r="I135" s="47"/>
      <c r="N135" s="47"/>
    </row>
    <row r="136" spans="3:14">
      <c r="C136" s="47"/>
      <c r="D136" s="51" t="s">
        <v>217</v>
      </c>
      <c r="E136" s="47"/>
      <c r="F136" s="52" t="s">
        <v>66</v>
      </c>
      <c r="G136" s="53" t="s">
        <v>99</v>
      </c>
      <c r="H136" s="50"/>
      <c r="I136" s="47"/>
      <c r="N136" s="47"/>
    </row>
    <row r="137" spans="3:14">
      <c r="C137" s="47"/>
      <c r="D137" s="51" t="s">
        <v>117</v>
      </c>
      <c r="E137" s="47"/>
      <c r="F137" s="52" t="s">
        <v>59</v>
      </c>
      <c r="G137" s="53" t="s">
        <v>218</v>
      </c>
      <c r="H137" s="50"/>
      <c r="I137" s="47"/>
      <c r="N137" s="47"/>
    </row>
    <row r="138" spans="3:14">
      <c r="C138" s="47"/>
      <c r="D138" s="51" t="s">
        <v>125</v>
      </c>
      <c r="E138" s="47"/>
      <c r="F138" s="52" t="s">
        <v>219</v>
      </c>
      <c r="G138" s="53" t="s">
        <v>220</v>
      </c>
      <c r="H138" s="50"/>
      <c r="I138" s="47"/>
    </row>
    <row r="139" spans="3:14">
      <c r="C139" s="47"/>
      <c r="D139" s="51" t="s">
        <v>221</v>
      </c>
      <c r="E139" s="47"/>
      <c r="F139" s="52" t="s">
        <v>222</v>
      </c>
      <c r="G139" s="53" t="s">
        <v>223</v>
      </c>
      <c r="H139" s="50"/>
      <c r="I139" s="47"/>
    </row>
    <row r="140" spans="3:14">
      <c r="C140" s="47"/>
      <c r="D140" s="51" t="s">
        <v>121</v>
      </c>
      <c r="E140" s="47"/>
      <c r="F140" s="52" t="s">
        <v>42</v>
      </c>
      <c r="G140" s="53" t="s">
        <v>72</v>
      </c>
      <c r="H140" s="50"/>
      <c r="I140" s="47"/>
    </row>
    <row r="141" spans="3:14">
      <c r="C141" s="47"/>
      <c r="D141" s="51" t="s">
        <v>224</v>
      </c>
      <c r="E141" s="47"/>
      <c r="F141" s="52" t="s">
        <v>225</v>
      </c>
      <c r="G141" s="53" t="s">
        <v>75</v>
      </c>
      <c r="H141" s="50"/>
      <c r="I141" s="47"/>
    </row>
    <row r="142" spans="3:14">
      <c r="C142" s="47"/>
      <c r="D142" s="51" t="s">
        <v>118</v>
      </c>
      <c r="E142" s="47"/>
      <c r="F142" s="52" t="s">
        <v>57</v>
      </c>
      <c r="G142" s="53" t="s">
        <v>226</v>
      </c>
      <c r="H142" s="50"/>
      <c r="I142" s="47"/>
    </row>
    <row r="143" spans="3:14">
      <c r="C143" s="47"/>
      <c r="D143" s="51" t="s">
        <v>227</v>
      </c>
      <c r="E143" s="47"/>
      <c r="F143" s="52" t="s">
        <v>56</v>
      </c>
      <c r="G143" s="53" t="s">
        <v>94</v>
      </c>
      <c r="H143" s="50"/>
      <c r="I143" s="47"/>
    </row>
    <row r="144" spans="3:14">
      <c r="C144" s="47"/>
      <c r="D144" s="51" t="s">
        <v>129</v>
      </c>
      <c r="E144" s="47"/>
      <c r="F144" s="52" t="s">
        <v>228</v>
      </c>
      <c r="G144" s="53" t="s">
        <v>79</v>
      </c>
      <c r="H144" s="50"/>
      <c r="I144" s="47"/>
    </row>
    <row r="145" spans="3:9">
      <c r="C145" s="47"/>
      <c r="D145" s="51" t="s">
        <v>229</v>
      </c>
      <c r="E145" s="47"/>
      <c r="F145" s="52" t="s">
        <v>230</v>
      </c>
      <c r="G145" s="53" t="s">
        <v>71</v>
      </c>
      <c r="H145" s="50"/>
      <c r="I145" s="47"/>
    </row>
    <row r="146" spans="3:9">
      <c r="C146" s="47"/>
      <c r="D146" s="51" t="s">
        <v>130</v>
      </c>
      <c r="E146" s="47"/>
      <c r="F146" s="52" t="s">
        <v>231</v>
      </c>
      <c r="G146" s="53" t="s">
        <v>232</v>
      </c>
      <c r="H146" s="50"/>
      <c r="I146" s="47"/>
    </row>
    <row r="147" spans="3:9">
      <c r="C147" s="47"/>
      <c r="D147" s="51" t="s">
        <v>96</v>
      </c>
      <c r="E147" s="47"/>
      <c r="F147" s="52" t="s">
        <v>233</v>
      </c>
      <c r="G147" s="53" t="s">
        <v>234</v>
      </c>
      <c r="H147" s="50"/>
      <c r="I147" s="47"/>
    </row>
    <row r="148" spans="3:9">
      <c r="C148" s="47"/>
      <c r="D148" s="54"/>
      <c r="E148" s="47"/>
      <c r="F148" s="52" t="s">
        <v>235</v>
      </c>
      <c r="G148" s="53" t="s">
        <v>236</v>
      </c>
      <c r="H148" s="50"/>
      <c r="I148" s="47"/>
    </row>
    <row r="149" spans="3:9">
      <c r="C149" s="47"/>
      <c r="D149" s="54"/>
      <c r="E149" s="47"/>
      <c r="F149" s="52" t="s">
        <v>237</v>
      </c>
      <c r="G149" s="53" t="s">
        <v>238</v>
      </c>
      <c r="H149" s="50"/>
      <c r="I149" s="47"/>
    </row>
    <row r="150" spans="3:9">
      <c r="C150" s="47"/>
      <c r="D150" s="54"/>
      <c r="E150" s="47"/>
      <c r="F150" s="52" t="s">
        <v>40</v>
      </c>
      <c r="G150" s="53" t="s">
        <v>105</v>
      </c>
      <c r="H150" s="50"/>
      <c r="I150" s="47"/>
    </row>
    <row r="151" spans="3:9">
      <c r="C151" s="47"/>
      <c r="D151" s="54"/>
      <c r="E151" s="47"/>
      <c r="F151" s="52" t="s">
        <v>239</v>
      </c>
      <c r="G151" s="53" t="s">
        <v>240</v>
      </c>
      <c r="H151" s="50"/>
      <c r="I151" s="47"/>
    </row>
    <row r="152" spans="3:9">
      <c r="C152" s="47"/>
      <c r="D152" s="54"/>
      <c r="E152" s="47"/>
      <c r="F152" s="52" t="s">
        <v>52</v>
      </c>
      <c r="G152" s="53" t="s">
        <v>103</v>
      </c>
      <c r="H152" s="50"/>
      <c r="I152" s="47"/>
    </row>
    <row r="153" spans="3:9">
      <c r="C153" s="47"/>
      <c r="D153" s="54"/>
      <c r="E153" s="47"/>
      <c r="F153" s="52" t="s">
        <v>67</v>
      </c>
      <c r="G153" s="53" t="s">
        <v>73</v>
      </c>
      <c r="H153" s="50"/>
      <c r="I153" s="47"/>
    </row>
    <row r="154" spans="3:9">
      <c r="C154" s="47"/>
      <c r="D154" s="54"/>
      <c r="E154" s="47"/>
      <c r="F154" s="52" t="s">
        <v>65</v>
      </c>
      <c r="G154" s="53" t="s">
        <v>241</v>
      </c>
      <c r="H154" s="50"/>
      <c r="I154" s="47"/>
    </row>
    <row r="155" spans="3:9">
      <c r="C155" s="47"/>
      <c r="D155" s="54"/>
      <c r="E155" s="47"/>
      <c r="F155" s="52" t="s">
        <v>43</v>
      </c>
      <c r="G155" s="53" t="s">
        <v>95</v>
      </c>
      <c r="H155" s="50"/>
      <c r="I155" s="47"/>
    </row>
    <row r="156" spans="3:9">
      <c r="C156" s="47"/>
      <c r="D156" s="54"/>
      <c r="E156" s="47"/>
      <c r="F156" s="51"/>
      <c r="G156" s="53" t="s">
        <v>136</v>
      </c>
      <c r="H156" s="50"/>
      <c r="I156" s="47"/>
    </row>
    <row r="157" spans="3:9">
      <c r="C157" s="47"/>
      <c r="D157" s="54"/>
      <c r="E157" s="47"/>
      <c r="F157" s="51"/>
      <c r="G157" s="53" t="s">
        <v>242</v>
      </c>
      <c r="H157" s="50"/>
      <c r="I157" s="47"/>
    </row>
    <row r="158" spans="3:9">
      <c r="C158" s="47"/>
      <c r="D158" s="54"/>
      <c r="E158" s="47"/>
      <c r="F158" s="51"/>
      <c r="G158" s="53" t="s">
        <v>74</v>
      </c>
      <c r="H158" s="50"/>
      <c r="I158" s="47"/>
    </row>
    <row r="159" spans="3:9">
      <c r="C159" s="47"/>
      <c r="D159" s="54"/>
      <c r="E159" s="47"/>
      <c r="F159" s="51"/>
      <c r="G159" s="53" t="s">
        <v>243</v>
      </c>
      <c r="H159" s="50"/>
      <c r="I159" s="47"/>
    </row>
    <row r="160" spans="3:9">
      <c r="C160" s="47"/>
      <c r="D160" s="54"/>
      <c r="E160" s="47"/>
      <c r="F160" s="51"/>
      <c r="G160" s="53" t="s">
        <v>244</v>
      </c>
      <c r="H160" s="50"/>
      <c r="I160" s="47"/>
    </row>
    <row r="161" spans="3:9">
      <c r="C161" s="47"/>
      <c r="D161" s="54"/>
      <c r="E161" s="47"/>
      <c r="F161" s="51"/>
      <c r="G161" s="53" t="s">
        <v>132</v>
      </c>
      <c r="H161" s="50"/>
      <c r="I161" s="47"/>
    </row>
    <row r="162" spans="3:9">
      <c r="C162" s="47"/>
      <c r="D162" s="54"/>
      <c r="E162" s="47"/>
      <c r="F162" s="51"/>
      <c r="G162" s="53" t="s">
        <v>91</v>
      </c>
      <c r="H162" s="50"/>
      <c r="I162" s="47"/>
    </row>
    <row r="163" spans="3:9">
      <c r="C163" s="47"/>
      <c r="D163" s="54"/>
      <c r="E163" s="47"/>
      <c r="F163" s="51"/>
      <c r="G163" s="53" t="s">
        <v>87</v>
      </c>
      <c r="H163" s="50"/>
      <c r="I163" s="47"/>
    </row>
    <row r="164" spans="3:9">
      <c r="C164" s="47"/>
      <c r="D164" s="54"/>
      <c r="E164" s="47"/>
      <c r="F164" s="51"/>
      <c r="G164" s="53" t="s">
        <v>102</v>
      </c>
      <c r="H164" s="50"/>
      <c r="I164" s="47"/>
    </row>
    <row r="165" spans="3:9">
      <c r="C165" s="47"/>
      <c r="D165" s="54"/>
      <c r="E165" s="47"/>
      <c r="F165" s="51"/>
      <c r="G165" s="53" t="s">
        <v>135</v>
      </c>
      <c r="H165" s="50"/>
      <c r="I165" s="47"/>
    </row>
    <row r="166" spans="3:9">
      <c r="C166" s="47"/>
      <c r="D166" s="54"/>
      <c r="E166" s="47"/>
      <c r="F166" s="51"/>
      <c r="G166" s="53" t="s">
        <v>245</v>
      </c>
      <c r="H166" s="50"/>
      <c r="I166" s="47"/>
    </row>
    <row r="167" spans="3:9">
      <c r="C167" s="47"/>
      <c r="D167" s="54"/>
      <c r="E167" s="47"/>
      <c r="F167" s="51"/>
      <c r="G167" s="53" t="s">
        <v>96</v>
      </c>
      <c r="H167" s="50"/>
      <c r="I167" s="47"/>
    </row>
    <row r="168" spans="3:9">
      <c r="C168" s="47"/>
      <c r="D168" s="54"/>
      <c r="E168" s="47"/>
      <c r="F168" s="51"/>
      <c r="G168" s="53" t="s">
        <v>107</v>
      </c>
      <c r="H168" s="50"/>
      <c r="I168" s="47"/>
    </row>
  </sheetData>
  <mergeCells count="74">
    <mergeCell ref="F30:G30"/>
    <mergeCell ref="F37:G37"/>
    <mergeCell ref="F45:G45"/>
    <mergeCell ref="C34:F34"/>
    <mergeCell ref="C35:F35"/>
    <mergeCell ref="C42:F42"/>
    <mergeCell ref="C43:F43"/>
    <mergeCell ref="C44:F44"/>
    <mergeCell ref="B39:F39"/>
    <mergeCell ref="F67:G67"/>
    <mergeCell ref="E1:I1"/>
    <mergeCell ref="A2:I2"/>
    <mergeCell ref="A1:D1"/>
    <mergeCell ref="C20:F20"/>
    <mergeCell ref="A8:D8"/>
    <mergeCell ref="G8:I8"/>
    <mergeCell ref="C16:F16"/>
    <mergeCell ref="B13:F13"/>
    <mergeCell ref="G4:I4"/>
    <mergeCell ref="B47:F47"/>
    <mergeCell ref="D53:F53"/>
    <mergeCell ref="B54:F54"/>
    <mergeCell ref="F52:G52"/>
    <mergeCell ref="C50:F50"/>
    <mergeCell ref="C51:F51"/>
    <mergeCell ref="C64:F64"/>
    <mergeCell ref="C48:F48"/>
    <mergeCell ref="C36:F36"/>
    <mergeCell ref="C49:F49"/>
    <mergeCell ref="B63:F63"/>
    <mergeCell ref="C58:F58"/>
    <mergeCell ref="C59:F59"/>
    <mergeCell ref="C56:F56"/>
    <mergeCell ref="C57:F57"/>
    <mergeCell ref="H3:I3"/>
    <mergeCell ref="B32:F32"/>
    <mergeCell ref="C27:F27"/>
    <mergeCell ref="C28:F28"/>
    <mergeCell ref="C29:F29"/>
    <mergeCell ref="A4:D4"/>
    <mergeCell ref="A5:D5"/>
    <mergeCell ref="C33:F33"/>
    <mergeCell ref="A6:D6"/>
    <mergeCell ref="A7:D7"/>
    <mergeCell ref="A9:I9"/>
    <mergeCell ref="C15:F15"/>
    <mergeCell ref="G5:I5"/>
    <mergeCell ref="G6:I6"/>
    <mergeCell ref="G7:I7"/>
    <mergeCell ref="B26:F26"/>
    <mergeCell ref="C21:F21"/>
    <mergeCell ref="C22:F22"/>
    <mergeCell ref="C14:F14"/>
    <mergeCell ref="B12:F12"/>
    <mergeCell ref="F17:G17"/>
    <mergeCell ref="B19:F19"/>
    <mergeCell ref="F24:G24"/>
    <mergeCell ref="A10:I10"/>
    <mergeCell ref="B74:G74"/>
    <mergeCell ref="B78:G78"/>
    <mergeCell ref="A11:F11"/>
    <mergeCell ref="C23:F23"/>
    <mergeCell ref="B76:G76"/>
    <mergeCell ref="B70:F70"/>
    <mergeCell ref="B71:G71"/>
    <mergeCell ref="B72:G72"/>
    <mergeCell ref="B73:G73"/>
    <mergeCell ref="B62:F62"/>
    <mergeCell ref="C65:F65"/>
    <mergeCell ref="B40:F40"/>
    <mergeCell ref="C41:F41"/>
    <mergeCell ref="F60:G60"/>
    <mergeCell ref="B55:F55"/>
    <mergeCell ref="C66:F66"/>
  </mergeCells>
  <phoneticPr fontId="3" type="noConversion"/>
  <conditionalFormatting sqref="H64:I66 H56:I59 H46:I46 H48:I51 H33:I36 H41:I44 H27:I29 H20:I23 H14:I16">
    <cfRule type="cellIs" dxfId="2" priority="1" stopIfTrue="1" operator="between">
      <formula>0</formula>
      <formula>0.49</formula>
    </cfRule>
    <cfRule type="cellIs" dxfId="1" priority="2" stopIfTrue="1" operator="between">
      <formula>0.5</formula>
      <formula>0.99</formula>
    </cfRule>
    <cfRule type="cellIs" dxfId="0" priority="3" stopIfTrue="1" operator="between">
      <formula>0.991</formula>
      <formula>1</formula>
    </cfRule>
  </conditionalFormatting>
  <dataValidations count="3">
    <dataValidation type="list" allowBlank="1" showInputMessage="1" showErrorMessage="1" sqref="G5:I5">
      <formula1>$D$92:$D$147</formula1>
    </dataValidation>
    <dataValidation type="list" allowBlank="1" showInputMessage="1" showErrorMessage="1" sqref="E5">
      <formula1>$F$92:$F$155</formula1>
    </dataValidation>
    <dataValidation type="list" allowBlank="1" showInputMessage="1" showErrorMessage="1" sqref="G4:I4">
      <formula1>$G$92:$G$168</formula1>
    </dataValidation>
  </dataValidations>
  <pageMargins left="0.65" right="0.16" top="0.5" bottom="0.49" header="0.5" footer="0.5"/>
  <pageSetup orientation="portrait" r:id="rId1"/>
  <headerFooter alignWithMargins="0"/>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sheetPr codeName="Sheet3"/>
  <dimension ref="A1:C49"/>
  <sheetViews>
    <sheetView workbookViewId="0">
      <selection activeCell="B48" sqref="B48"/>
    </sheetView>
  </sheetViews>
  <sheetFormatPr defaultRowHeight="12.75"/>
  <cols>
    <col min="1" max="1" width="13.42578125" customWidth="1"/>
    <col min="2" max="2" width="21.85546875" customWidth="1"/>
    <col min="3" max="3" width="36.42578125" customWidth="1"/>
  </cols>
  <sheetData>
    <row r="1" spans="1:3">
      <c r="A1" s="14" t="s">
        <v>39</v>
      </c>
      <c r="B1" s="15" t="s">
        <v>106</v>
      </c>
      <c r="C1" s="14" t="s">
        <v>108</v>
      </c>
    </row>
    <row r="2" spans="1:3" ht="11.25" customHeight="1">
      <c r="A2" s="13" t="s">
        <v>45</v>
      </c>
      <c r="B2" s="17" t="s">
        <v>86</v>
      </c>
      <c r="C2" t="s">
        <v>97</v>
      </c>
    </row>
    <row r="3" spans="1:3" ht="12" customHeight="1">
      <c r="A3" s="13" t="s">
        <v>47</v>
      </c>
      <c r="B3" s="17" t="s">
        <v>69</v>
      </c>
      <c r="C3" t="s">
        <v>110</v>
      </c>
    </row>
    <row r="4" spans="1:3" ht="13.5" customHeight="1">
      <c r="A4" s="13" t="s">
        <v>62</v>
      </c>
      <c r="B4" s="17" t="s">
        <v>134</v>
      </c>
      <c r="C4" t="s">
        <v>85</v>
      </c>
    </row>
    <row r="5" spans="1:3" ht="12" customHeight="1">
      <c r="A5" s="13" t="s">
        <v>58</v>
      </c>
      <c r="B5" s="17" t="s">
        <v>98</v>
      </c>
      <c r="C5" t="s">
        <v>111</v>
      </c>
    </row>
    <row r="6" spans="1:3" ht="12.75" customHeight="1">
      <c r="A6" s="13" t="s">
        <v>44</v>
      </c>
      <c r="B6" s="17" t="s">
        <v>92</v>
      </c>
      <c r="C6" t="s">
        <v>122</v>
      </c>
    </row>
    <row r="7" spans="1:3">
      <c r="A7" s="13" t="s">
        <v>53</v>
      </c>
      <c r="B7" s="17" t="s">
        <v>68</v>
      </c>
      <c r="C7" t="s">
        <v>115</v>
      </c>
    </row>
    <row r="8" spans="1:3">
      <c r="A8" s="13" t="s">
        <v>55</v>
      </c>
      <c r="B8" s="17" t="s">
        <v>85</v>
      </c>
      <c r="C8" t="s">
        <v>124</v>
      </c>
    </row>
    <row r="9" spans="1:3">
      <c r="A9" s="13" t="s">
        <v>46</v>
      </c>
      <c r="B9" s="17" t="s">
        <v>104</v>
      </c>
      <c r="C9" t="s">
        <v>82</v>
      </c>
    </row>
    <row r="10" spans="1:3">
      <c r="A10" s="13" t="s">
        <v>50</v>
      </c>
      <c r="B10" s="17" t="s">
        <v>77</v>
      </c>
      <c r="C10" t="s">
        <v>101</v>
      </c>
    </row>
    <row r="11" spans="1:3">
      <c r="A11" s="13" t="s">
        <v>51</v>
      </c>
      <c r="B11" s="17" t="s">
        <v>78</v>
      </c>
      <c r="C11" t="s">
        <v>119</v>
      </c>
    </row>
    <row r="12" spans="1:3">
      <c r="A12" s="13" t="s">
        <v>49</v>
      </c>
      <c r="B12" s="17" t="s">
        <v>88</v>
      </c>
      <c r="C12" t="s">
        <v>112</v>
      </c>
    </row>
    <row r="13" spans="1:3">
      <c r="A13" s="13" t="s">
        <v>60</v>
      </c>
      <c r="B13" s="17" t="s">
        <v>89</v>
      </c>
      <c r="C13" t="s">
        <v>113</v>
      </c>
    </row>
    <row r="14" spans="1:3">
      <c r="A14" s="13" t="s">
        <v>54</v>
      </c>
      <c r="B14" s="17" t="s">
        <v>80</v>
      </c>
      <c r="C14" t="s">
        <v>131</v>
      </c>
    </row>
    <row r="15" spans="1:3">
      <c r="A15" s="13" t="s">
        <v>48</v>
      </c>
      <c r="B15" s="17" t="s">
        <v>84</v>
      </c>
      <c r="C15" t="s">
        <v>123</v>
      </c>
    </row>
    <row r="16" spans="1:3">
      <c r="A16" s="13" t="s">
        <v>41</v>
      </c>
      <c r="B16" s="17" t="s">
        <v>90</v>
      </c>
      <c r="C16" t="s">
        <v>120</v>
      </c>
    </row>
    <row r="17" spans="1:3">
      <c r="A17" s="13" t="s">
        <v>61</v>
      </c>
      <c r="B17" s="17" t="s">
        <v>70</v>
      </c>
      <c r="C17" t="s">
        <v>126</v>
      </c>
    </row>
    <row r="18" spans="1:3">
      <c r="A18" s="13" t="s">
        <v>63</v>
      </c>
      <c r="B18" s="17" t="s">
        <v>133</v>
      </c>
      <c r="C18" t="s">
        <v>127</v>
      </c>
    </row>
    <row r="19" spans="1:3">
      <c r="A19" s="13" t="s">
        <v>64</v>
      </c>
      <c r="B19" s="17" t="s">
        <v>82</v>
      </c>
      <c r="C19" t="s">
        <v>93</v>
      </c>
    </row>
    <row r="20" spans="1:3">
      <c r="A20" s="13" t="s">
        <v>66</v>
      </c>
      <c r="B20" s="17" t="s">
        <v>101</v>
      </c>
      <c r="C20" t="s">
        <v>114</v>
      </c>
    </row>
    <row r="21" spans="1:3">
      <c r="A21" s="13" t="s">
        <v>59</v>
      </c>
      <c r="B21" s="17" t="s">
        <v>100</v>
      </c>
      <c r="C21" t="s">
        <v>72</v>
      </c>
    </row>
    <row r="22" spans="1:3">
      <c r="A22" s="13" t="s">
        <v>42</v>
      </c>
      <c r="B22" s="17" t="s">
        <v>81</v>
      </c>
      <c r="C22" t="s">
        <v>116</v>
      </c>
    </row>
    <row r="23" spans="1:3">
      <c r="A23" s="13" t="s">
        <v>57</v>
      </c>
      <c r="B23" s="17" t="s">
        <v>83</v>
      </c>
      <c r="C23" t="s">
        <v>128</v>
      </c>
    </row>
    <row r="24" spans="1:3">
      <c r="A24" s="13" t="s">
        <v>56</v>
      </c>
      <c r="B24" s="17" t="s">
        <v>76</v>
      </c>
      <c r="C24" t="s">
        <v>117</v>
      </c>
    </row>
    <row r="25" spans="1:3">
      <c r="A25" s="13" t="s">
        <v>40</v>
      </c>
      <c r="B25" s="17" t="s">
        <v>93</v>
      </c>
      <c r="C25" t="s">
        <v>125</v>
      </c>
    </row>
    <row r="26" spans="1:3">
      <c r="A26" s="13" t="s">
        <v>52</v>
      </c>
      <c r="B26" s="17" t="s">
        <v>99</v>
      </c>
      <c r="C26" t="s">
        <v>121</v>
      </c>
    </row>
    <row r="27" spans="1:3">
      <c r="A27" s="13" t="s">
        <v>67</v>
      </c>
      <c r="B27" s="17" t="s">
        <v>72</v>
      </c>
      <c r="C27" t="s">
        <v>118</v>
      </c>
    </row>
    <row r="28" spans="1:3">
      <c r="A28" s="13" t="s">
        <v>65</v>
      </c>
      <c r="B28" s="17" t="s">
        <v>75</v>
      </c>
      <c r="C28" t="s">
        <v>129</v>
      </c>
    </row>
    <row r="29" spans="1:3">
      <c r="A29" s="13" t="s">
        <v>43</v>
      </c>
      <c r="B29" s="17" t="s">
        <v>94</v>
      </c>
      <c r="C29" t="s">
        <v>130</v>
      </c>
    </row>
    <row r="30" spans="1:3">
      <c r="B30" s="17" t="s">
        <v>79</v>
      </c>
      <c r="C30" t="s">
        <v>96</v>
      </c>
    </row>
    <row r="31" spans="1:3">
      <c r="B31" s="17" t="s">
        <v>71</v>
      </c>
    </row>
    <row r="32" spans="1:3">
      <c r="B32" s="17" t="s">
        <v>105</v>
      </c>
    </row>
    <row r="33" spans="2:2">
      <c r="B33" s="17" t="s">
        <v>103</v>
      </c>
    </row>
    <row r="34" spans="2:2">
      <c r="B34" s="17" t="s">
        <v>73</v>
      </c>
    </row>
    <row r="35" spans="2:2">
      <c r="B35" s="17" t="s">
        <v>95</v>
      </c>
    </row>
    <row r="36" spans="2:2">
      <c r="B36" s="17" t="s">
        <v>136</v>
      </c>
    </row>
    <row r="37" spans="2:2">
      <c r="B37" s="17" t="s">
        <v>74</v>
      </c>
    </row>
    <row r="38" spans="2:2">
      <c r="B38" s="17" t="s">
        <v>132</v>
      </c>
    </row>
    <row r="39" spans="2:2">
      <c r="B39" s="17" t="s">
        <v>91</v>
      </c>
    </row>
    <row r="40" spans="2:2">
      <c r="B40" s="17" t="s">
        <v>87</v>
      </c>
    </row>
    <row r="41" spans="2:2">
      <c r="B41" s="17" t="s">
        <v>102</v>
      </c>
    </row>
    <row r="42" spans="2:2">
      <c r="B42" s="17" t="s">
        <v>135</v>
      </c>
    </row>
    <row r="43" spans="2:2">
      <c r="B43" s="17" t="s">
        <v>96</v>
      </c>
    </row>
    <row r="44" spans="2:2">
      <c r="B44" s="17" t="s">
        <v>107</v>
      </c>
    </row>
    <row r="46" spans="2:2">
      <c r="B46" s="13"/>
    </row>
    <row r="48" spans="2:2">
      <c r="B48" s="13"/>
    </row>
    <row r="49" spans="2:2">
      <c r="B49" s="13"/>
    </row>
  </sheetData>
  <autoFilter ref="A1:C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Habitat Evaluation Guide</vt:lpstr>
      <vt:lpstr>ListData</vt:lpstr>
      <vt:lpstr>County</vt:lpstr>
      <vt:lpstr>District</vt:lpstr>
      <vt:lpstr>Office</vt:lpstr>
      <vt:lpstr>'Habitat Evaluation Guide'!Print_Area</vt:lpstr>
    </vt:vector>
  </TitlesOfParts>
  <Company>USDA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A. Reddy</dc:creator>
  <cp:lastModifiedBy>terri.skadeland</cp:lastModifiedBy>
  <cp:lastPrinted>2008-10-27T17:39:52Z</cp:lastPrinted>
  <dcterms:created xsi:type="dcterms:W3CDTF">2007-08-03T15:07:03Z</dcterms:created>
  <dcterms:modified xsi:type="dcterms:W3CDTF">2010-04-13T19:44:30Z</dcterms:modified>
</cp:coreProperties>
</file>