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41.xml" ContentType="application/vnd.ms-office.activeX+xml"/>
  <Override PartName="/xl/activeX/activeX41.bin" ContentType="application/vnd.ms-office.activeX"/>
  <Override PartName="/xl/activeX/activeX36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34.xml" ContentType="application/vnd.ms-office.activeX+xml"/>
  <Override PartName="/xl/activeX/activeX43.xml" ContentType="application/vnd.ms-office.activeX+xml"/>
  <Override PartName="/xl/activeX/activeX43.bin" ContentType="application/vnd.ms-office.activeX"/>
  <Override PartName="/xl/activeX/activeX37.xml" ContentType="application/vnd.ms-office.activeX+xml"/>
  <Override PartName="/xl/activeX/activeX44.xml" ContentType="application/vnd.ms-office.activeX+xml"/>
  <Override PartName="/xl/activeX/activeX44.bin" ContentType="application/vnd.ms-office.activeX"/>
  <Override PartName="/xl/activeX/activeX37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35.xml" ContentType="application/vnd.ms-office.activeX+xml"/>
  <Override PartName="/xl/activeX/activeX46.xml" ContentType="application/vnd.ms-office.activeX+xml"/>
  <Override PartName="/xl/activeX/activeX46.bin" ContentType="application/vnd.ms-office.activeX"/>
  <Override PartName="/xl/activeX/activeX38.xml" ContentType="application/vnd.ms-office.activeX+xml"/>
  <Override PartName="/xl/activeX/activeX47.xml" ContentType="application/vnd.ms-office.activeX+xml"/>
  <Override PartName="/xl/activeX/activeX47.bin" ContentType="application/vnd.ms-office.activeX"/>
  <Override PartName="/xl/activeX/activeX38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35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activeX/activeX33.bin" ContentType="application/vnd.ms-office.activeX"/>
  <Override PartName="/xl/activeX/activeX33.xml" ContentType="application/vnd.ms-office.activeX+xml"/>
  <Override PartName="/xl/activeX/activeX32.bin" ContentType="application/vnd.ms-office.activeX"/>
  <Override PartName="/xl/activeX/activeX34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36.xml" ContentType="application/vnd.ms-office.activeX+xml"/>
  <Override PartName="/xl/activeX/activeX6.xml" ContentType="application/vnd.ms-office.activeX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sdagcc-my.sharepoint.com/personal/robert_carver_usda_gov/Documents/Documents/590 - Nutrient Management/"/>
    </mc:Choice>
  </mc:AlternateContent>
  <xr:revisionPtr revIDLastSave="10" documentId="8_{52CA2ACE-2FAD-457F-A140-AD4DF64F65AF}" xr6:coauthVersionLast="47" xr6:coauthVersionMax="47" xr10:uidLastSave="{9E9951B7-5C8D-4623-82D8-BBD95EE91250}"/>
  <workbookProtection workbookAlgorithmName="SHA-512" workbookHashValue="qCr4HYCYI0P4qgl/BNNoxXUu0wAVwgQMDCOu3RTqjDGQBzbLkVoIQOdeMgnhOc4m0KhO+2Nmol5aXhDpiNBNhQ==" workbookSaltValue="7ZZqb6sTfi8pzkuEhqNujg==" workbookSpinCount="100000" lockStructure="1"/>
  <bookViews>
    <workbookView xWindow="-120" yWindow="-120" windowWidth="29040" windowHeight="15840" xr2:uid="{00000000-000D-0000-FFFF-FFFF00000000}"/>
  </bookViews>
  <sheets>
    <sheet name="KS-ECS-590" sheetId="1" r:id="rId1"/>
    <sheet name="Liquid Credits" sheetId="2" r:id="rId2"/>
    <sheet name="Solid Credits" sheetId="3" r:id="rId3"/>
    <sheet name="Fertilizer's" sheetId="6" state="hidden" r:id="rId4"/>
    <sheet name="Dropdown Lists" sheetId="4" state="hidden" r:id="rId5"/>
  </sheets>
  <definedNames>
    <definedName name="Application">'Dropdown Lists'!$A$1:$A$9</definedName>
    <definedName name="_xlnm.Print_Area" localSheetId="0">'KS-ECS-590'!$A$1:$CF$145</definedName>
    <definedName name="_xlnm.Print_Area" localSheetId="1">'Liquid Credits'!$A$3:$M$53</definedName>
    <definedName name="_xlnm.Print_Area" localSheetId="2">'Solid Credits'!$A$1:$M$52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42" i="1" l="1"/>
  <c r="AF53" i="1" l="1"/>
  <c r="AC53" i="1"/>
  <c r="H34" i="3" l="1"/>
  <c r="H44" i="3"/>
  <c r="H43" i="3"/>
  <c r="H42" i="3"/>
  <c r="L42" i="3" s="1"/>
  <c r="H41" i="3"/>
  <c r="H40" i="3"/>
  <c r="H39" i="3"/>
  <c r="H38" i="3"/>
  <c r="K38" i="3" s="1"/>
  <c r="H37" i="3"/>
  <c r="H36" i="3"/>
  <c r="H35" i="3"/>
  <c r="L35" i="3" s="1"/>
  <c r="H33" i="3"/>
  <c r="K17" i="3"/>
  <c r="AC42" i="1"/>
  <c r="AC55" i="1"/>
  <c r="AF55" i="1"/>
  <c r="H32" i="3"/>
  <c r="K25" i="3"/>
  <c r="K23" i="3"/>
  <c r="K44" i="3" s="1"/>
  <c r="K19" i="3"/>
  <c r="D45" i="3"/>
  <c r="H31" i="2"/>
  <c r="K24" i="2"/>
  <c r="L40" i="2" s="1"/>
  <c r="H32" i="2"/>
  <c r="H33" i="2"/>
  <c r="H34" i="2"/>
  <c r="K34" i="2" s="1"/>
  <c r="H35" i="2"/>
  <c r="H36" i="2"/>
  <c r="H37" i="2"/>
  <c r="H38" i="2"/>
  <c r="L38" i="2" s="1"/>
  <c r="H39" i="2"/>
  <c r="H40" i="2"/>
  <c r="H41" i="2"/>
  <c r="L41" i="2"/>
  <c r="H42" i="2"/>
  <c r="H43" i="2"/>
  <c r="K22" i="2"/>
  <c r="K41" i="2"/>
  <c r="K16" i="2"/>
  <c r="K18" i="2"/>
  <c r="D44" i="2"/>
  <c r="BS42" i="1"/>
  <c r="BM42" i="1"/>
  <c r="BG42" i="1"/>
  <c r="BA42" i="1"/>
  <c r="AU42" i="1"/>
  <c r="AO42" i="1"/>
  <c r="BS53" i="1"/>
  <c r="BS55" i="1" s="1"/>
  <c r="BV53" i="1"/>
  <c r="BV55" i="1" s="1"/>
  <c r="BP53" i="1"/>
  <c r="BP55" i="1"/>
  <c r="BM53" i="1"/>
  <c r="BM55" i="1" s="1"/>
  <c r="BJ53" i="1"/>
  <c r="BJ55" i="1"/>
  <c r="BG53" i="1"/>
  <c r="BG55" i="1" s="1"/>
  <c r="BD53" i="1"/>
  <c r="BD55" i="1" s="1"/>
  <c r="BA53" i="1"/>
  <c r="BA55" i="1" s="1"/>
  <c r="AX53" i="1"/>
  <c r="AX55" i="1"/>
  <c r="AU53" i="1"/>
  <c r="AU55" i="1" s="1"/>
  <c r="AR53" i="1"/>
  <c r="AR55" i="1"/>
  <c r="AO53" i="1"/>
  <c r="AO55" i="1" s="1"/>
  <c r="AL53" i="1"/>
  <c r="AL55" i="1" s="1"/>
  <c r="AI53" i="1"/>
  <c r="AI55" i="1" s="1"/>
  <c r="K38" i="2"/>
  <c r="K33" i="3"/>
  <c r="L32" i="3"/>
  <c r="L32" i="2" l="1"/>
  <c r="K37" i="2"/>
  <c r="L33" i="2"/>
  <c r="L31" i="2"/>
  <c r="K39" i="3"/>
  <c r="L43" i="2"/>
  <c r="K40" i="2"/>
  <c r="K36" i="2"/>
  <c r="K33" i="2"/>
  <c r="L38" i="3"/>
  <c r="K40" i="3"/>
  <c r="K20" i="2"/>
  <c r="J34" i="2" s="1"/>
  <c r="L39" i="2"/>
  <c r="L35" i="2"/>
  <c r="K32" i="2"/>
  <c r="K36" i="3"/>
  <c r="K41" i="3"/>
  <c r="H44" i="2"/>
  <c r="K42" i="3"/>
  <c r="H45" i="3"/>
  <c r="K37" i="3"/>
  <c r="L36" i="3"/>
  <c r="K43" i="3"/>
  <c r="L34" i="3"/>
  <c r="L36" i="2"/>
  <c r="L37" i="2"/>
  <c r="K34" i="3"/>
  <c r="J40" i="2"/>
  <c r="J38" i="2"/>
  <c r="L42" i="2"/>
  <c r="L34" i="2"/>
  <c r="J35" i="2"/>
  <c r="L33" i="3"/>
  <c r="K42" i="2"/>
  <c r="L44" i="3"/>
  <c r="L43" i="3"/>
  <c r="K31" i="2"/>
  <c r="K21" i="3"/>
  <c r="J40" i="3" s="1"/>
  <c r="L39" i="3"/>
  <c r="K39" i="2"/>
  <c r="L37" i="3"/>
  <c r="L41" i="3"/>
  <c r="K35" i="2"/>
  <c r="K32" i="3"/>
  <c r="K43" i="2"/>
  <c r="K35" i="3"/>
  <c r="L40" i="3"/>
  <c r="J38" i="3"/>
  <c r="J43" i="3"/>
  <c r="J44" i="3"/>
  <c r="L44" i="2" l="1"/>
  <c r="J41" i="2"/>
  <c r="J36" i="2"/>
  <c r="J43" i="2"/>
  <c r="J31" i="2"/>
  <c r="J32" i="2"/>
  <c r="J44" i="2" s="1"/>
  <c r="J42" i="2"/>
  <c r="J42" i="3"/>
  <c r="J39" i="2"/>
  <c r="J33" i="2"/>
  <c r="J37" i="2"/>
  <c r="L45" i="3"/>
  <c r="J35" i="3"/>
  <c r="J33" i="3"/>
  <c r="J37" i="3"/>
  <c r="K44" i="2"/>
  <c r="J39" i="3"/>
  <c r="J32" i="3"/>
  <c r="K45" i="3"/>
  <c r="J34" i="3"/>
  <c r="J41" i="3"/>
  <c r="J36" i="3"/>
  <c r="J45" i="3" l="1"/>
</calcChain>
</file>

<file path=xl/sharedStrings.xml><?xml version="1.0" encoding="utf-8"?>
<sst xmlns="http://schemas.openxmlformats.org/spreadsheetml/2006/main" count="291" uniqueCount="196">
  <si>
    <t>USDA</t>
  </si>
  <si>
    <t>NRCS</t>
  </si>
  <si>
    <t>Legal Desc.:</t>
  </si>
  <si>
    <t>Environmental risk assessment</t>
  </si>
  <si>
    <t>P soil test greater than 50 ppm Bray 1/Mehlich III</t>
  </si>
  <si>
    <t>Adjacent to homes, buildings, etc.</t>
  </si>
  <si>
    <t>Shallow water tables (less than 10 feet deep)</t>
  </si>
  <si>
    <t xml:space="preserve">Water well in field </t>
  </si>
  <si>
    <t>Wellhead setback</t>
  </si>
  <si>
    <t>Adjacent to intermittent/perennial stream (less than 300 feet)</t>
  </si>
  <si>
    <t>Flood frequency class (occasional or greater)</t>
  </si>
  <si>
    <t>Sheet/rill erosion concerns</t>
  </si>
  <si>
    <t>Other environmental concerns (detail in notes)</t>
  </si>
  <si>
    <t xml:space="preserve"> Y</t>
  </si>
  <si>
    <t>N</t>
  </si>
  <si>
    <t xml:space="preserve">  N</t>
  </si>
  <si>
    <t>Environmental management indicators</t>
  </si>
  <si>
    <t>Bray</t>
  </si>
  <si>
    <t>in</t>
  </si>
  <si>
    <t xml:space="preserve"> Mehlich</t>
  </si>
  <si>
    <t xml:space="preserve"> Olsen</t>
  </si>
  <si>
    <t>Soil pH</t>
  </si>
  <si>
    <t>Buffer pH</t>
  </si>
  <si>
    <t>Organic Matter</t>
  </si>
  <si>
    <t>Surface     NO3-N</t>
  </si>
  <si>
    <t>Profile      NO3-N</t>
  </si>
  <si>
    <t>Phos-phorous</t>
  </si>
  <si>
    <t>Potassium</t>
  </si>
  <si>
    <t>Sulfur</t>
  </si>
  <si>
    <t>Zinc</t>
  </si>
  <si>
    <t>Chloride</t>
  </si>
  <si>
    <t>Other</t>
  </si>
  <si>
    <t>CEC</t>
  </si>
  <si>
    <t>Soil EC</t>
  </si>
  <si>
    <t>%</t>
  </si>
  <si>
    <t>ppm</t>
  </si>
  <si>
    <t>meq/100gm</t>
  </si>
  <si>
    <t>mmhos/cm</t>
  </si>
  <si>
    <t>Soil analysis results</t>
  </si>
  <si>
    <t>S</t>
  </si>
  <si>
    <t>Zn</t>
  </si>
  <si>
    <t>Cl</t>
  </si>
  <si>
    <t>Lime</t>
  </si>
  <si>
    <t>t/a ECCE</t>
  </si>
  <si>
    <t>Nutrient Credits</t>
  </si>
  <si>
    <t>Crop nutrient requirements and fertilizer applications</t>
  </si>
  <si>
    <t>planned</t>
  </si>
  <si>
    <t>applied</t>
  </si>
  <si>
    <t>Source</t>
  </si>
  <si>
    <r>
      <t>P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  <r>
      <rPr>
        <vertAlign val="subscript"/>
        <sz val="8"/>
        <rFont val="Arial"/>
        <family val="2"/>
      </rPr>
      <t>5</t>
    </r>
  </si>
  <si>
    <r>
      <t>K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</si>
  <si>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t>Date</t>
  </si>
  <si>
    <t>Date Applied</t>
  </si>
  <si>
    <t>Total nutrients supplied</t>
  </si>
  <si>
    <t>Nutrient balance</t>
  </si>
  <si>
    <t>Field No.:</t>
  </si>
  <si>
    <t>Page 2</t>
  </si>
  <si>
    <t>Suggested best management practices</t>
  </si>
  <si>
    <t>Producer long-term objectives</t>
  </si>
  <si>
    <t>Overall conservation plan objectives</t>
  </si>
  <si>
    <t>Producer Signature</t>
  </si>
  <si>
    <t>Producer Implementation Statement</t>
  </si>
  <si>
    <t>NRCS Approval</t>
  </si>
  <si>
    <t>NRCS Signature</t>
  </si>
  <si>
    <t>Nutrient Management - 590</t>
  </si>
  <si>
    <t>KS-ECS-590</t>
  </si>
  <si>
    <t>tons/acre</t>
  </si>
  <si>
    <t>I have implemented the NMP detailed above on _________ acres.</t>
  </si>
  <si>
    <t>Technical Service Provider (TSP)/NRCS</t>
  </si>
  <si>
    <t>Rate      Applied</t>
  </si>
  <si>
    <t>Liquid Manure Credits</t>
  </si>
  <si>
    <t xml:space="preserve">3. Total organic N credit and ammonium N credit for total N credit                                             </t>
  </si>
  <si>
    <t>Manure Test Results From Lab</t>
  </si>
  <si>
    <t>X</t>
  </si>
  <si>
    <t>Nutrient Availability Factor      =</t>
  </si>
  <si>
    <t>Organic N</t>
  </si>
  <si>
    <t>Available In Year of application</t>
  </si>
  <si>
    <t>NH4+-N Availability Factor From Fig.2</t>
  </si>
  <si>
    <t>Sum of NH4+-N &amp; Organic N</t>
  </si>
  <si>
    <t>(50% for V.Low-Low P Soil Tests)</t>
  </si>
  <si>
    <t>(100% for Medium-V. High P Soil Tests)  =</t>
  </si>
  <si>
    <t>Potassium Efficiency Factor</t>
  </si>
  <si>
    <t>Total Credits</t>
  </si>
  <si>
    <t>Application Date</t>
  </si>
  <si>
    <t>Total gallons applied</t>
  </si>
  <si>
    <t xml:space="preserve">    # N/ ac. /Application</t>
  </si>
  <si>
    <t># P/ ac. /Application</t>
  </si>
  <si>
    <t># K /ac . /Application</t>
  </si>
  <si>
    <r>
      <t>5.  Credit 85% of total K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O available</t>
    </r>
  </si>
  <si>
    <r>
      <t>NH</t>
    </r>
    <r>
      <rPr>
        <b/>
        <vertAlign val="subscript"/>
        <sz val="10"/>
        <rFont val="Arial"/>
        <family val="2"/>
      </rPr>
      <t>4</t>
    </r>
    <r>
      <rPr>
        <b/>
        <sz val="10"/>
        <rFont val="Arial"/>
        <family val="2"/>
      </rPr>
      <t>+-N</t>
    </r>
  </si>
  <si>
    <r>
      <t>NH</t>
    </r>
    <r>
      <rPr>
        <vertAlign val="subscript"/>
        <sz val="10"/>
        <rFont val="Arial"/>
        <family val="2"/>
      </rPr>
      <t>4</t>
    </r>
    <r>
      <rPr>
        <sz val="10"/>
        <rFont val="Arial"/>
        <family val="2"/>
      </rPr>
      <t>+-N</t>
    </r>
  </si>
  <si>
    <r>
      <t>Total P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O</t>
    </r>
    <r>
      <rPr>
        <b/>
        <vertAlign val="subscript"/>
        <sz val="10"/>
        <rFont val="Arial"/>
        <family val="2"/>
      </rPr>
      <t>5</t>
    </r>
  </si>
  <si>
    <r>
      <t>Available P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O</t>
    </r>
    <r>
      <rPr>
        <b/>
        <vertAlign val="subscript"/>
        <sz val="10"/>
        <rFont val="Arial"/>
        <family val="2"/>
      </rPr>
      <t>5</t>
    </r>
  </si>
  <si>
    <r>
      <t>Total K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O</t>
    </r>
  </si>
  <si>
    <r>
      <t>Available K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O</t>
    </r>
  </si>
  <si>
    <t>Solid Manure Credits</t>
  </si>
  <si>
    <t>Total Tons applied</t>
  </si>
  <si>
    <t>PS</t>
  </si>
  <si>
    <t>BS</t>
  </si>
  <si>
    <t>BI</t>
  </si>
  <si>
    <t>KP</t>
  </si>
  <si>
    <t>SD</t>
  </si>
  <si>
    <t>TD</t>
  </si>
  <si>
    <t>SI</t>
  </si>
  <si>
    <t>FI</t>
  </si>
  <si>
    <t>O</t>
  </si>
  <si>
    <t>Notes</t>
  </si>
  <si>
    <t>Field</t>
  </si>
  <si>
    <t>Crop Year</t>
  </si>
  <si>
    <t>Totals</t>
  </si>
  <si>
    <t>Sweep Inject = 100%</t>
  </si>
  <si>
    <t>Time Between Broadcast Surface Application and Incorporation</t>
  </si>
  <si>
    <t>Knife Inject  = 90%</t>
  </si>
  <si>
    <t>Immediate Incorporation = 90%</t>
  </si>
  <si>
    <t>Sprinkler Irr. = 50%</t>
  </si>
  <si>
    <t>I Day = 65%</t>
  </si>
  <si>
    <t>2 Days = 50%</t>
  </si>
  <si>
    <t>3 Days = 40%</t>
  </si>
  <si>
    <t>4 Days = 30%</t>
  </si>
  <si>
    <t>5 Days = 20%</t>
  </si>
  <si>
    <t>6 Days = 10%</t>
  </si>
  <si>
    <t>7+ Days = 5%</t>
  </si>
  <si>
    <t xml:space="preserve">2.  Estimate % of ammonium N  available to crop (see below)                                                                                 </t>
  </si>
  <si>
    <t>(lbs/1ton)</t>
  </si>
  <si>
    <t>Plant Available Nutrients</t>
  </si>
  <si>
    <t>This plan meets the standards and specifications established by Kansas NRCS.</t>
  </si>
  <si>
    <t xml:space="preserve">   </t>
  </si>
  <si>
    <t>This producer has certified that the NMP was implemented as designed and meets practice standards and specifications criteria.</t>
  </si>
  <si>
    <t>Kansas State University Experiment Station, Cooperative Extension Service, and the Natural Resources Conservation Service.</t>
  </si>
  <si>
    <r>
      <t>5. Credit 85% of total K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O available</t>
    </r>
  </si>
  <si>
    <t>Kansas Geological Survey groundwater sensitive area</t>
  </si>
  <si>
    <t xml:space="preserve">Irrigated field with irrigation water management </t>
  </si>
  <si>
    <t>NRCS compliant buffer strips present</t>
  </si>
  <si>
    <t>Gully erosion concerns</t>
  </si>
  <si>
    <t>Name</t>
  </si>
  <si>
    <t xml:space="preserve"> Date</t>
  </si>
  <si>
    <t>Ident. No.</t>
  </si>
  <si>
    <t>County</t>
  </si>
  <si>
    <t>Field No.</t>
  </si>
  <si>
    <t>Legal Desc.</t>
  </si>
  <si>
    <t>Acreage</t>
  </si>
  <si>
    <t>Phosphorous index (if needed)</t>
  </si>
  <si>
    <t>Predominant soil type</t>
  </si>
  <si>
    <t>Tillage system</t>
  </si>
  <si>
    <t>Irrigated</t>
  </si>
  <si>
    <t>Crop</t>
  </si>
  <si>
    <t>Yield goal</t>
  </si>
  <si>
    <t>Previous crop</t>
  </si>
  <si>
    <t>Previous yield</t>
  </si>
  <si>
    <t>Next crop</t>
  </si>
  <si>
    <t>Next yield goal</t>
  </si>
  <si>
    <t>Planned crop rotation</t>
  </si>
  <si>
    <t>Manure application (check one)</t>
  </si>
  <si>
    <t>Leaching index (check one)</t>
  </si>
  <si>
    <t>Profile depth</t>
  </si>
  <si>
    <r>
      <t>Sample date</t>
    </r>
    <r>
      <rPr>
        <vertAlign val="superscript"/>
        <sz val="8"/>
        <rFont val="Arial"/>
        <family val="2"/>
      </rPr>
      <t>1</t>
    </r>
  </si>
  <si>
    <t>Surface depth</t>
  </si>
  <si>
    <t>Phos method</t>
  </si>
  <si>
    <t xml:space="preserve"> </t>
  </si>
  <si>
    <t>P total maximum daily load TDML area</t>
  </si>
  <si>
    <t xml:space="preserve">Attach a copy of an ArcGIS-generated conservation plan map denoting field boundary, field number, land use, acres, and north arrow as per National Planning Procedures Handbook, Section 600.31. </t>
  </si>
  <si>
    <t>Nutrient Management Plan (NMP) Design</t>
  </si>
  <si>
    <t xml:space="preserve">1.  Credit 30% of organic N available in year of application                                                                          </t>
  </si>
  <si>
    <r>
      <t>4.  Credit (100% for Medium-V.High P Soil Test, 50% for V. Low to Low P Soil Test) of total P</t>
    </r>
    <r>
      <rPr>
        <b/>
        <vertAlign val="subscript"/>
        <sz val="9"/>
        <rFont val="Arial"/>
        <family val="2"/>
      </rPr>
      <t>2</t>
    </r>
    <r>
      <rPr>
        <b/>
        <sz val="9"/>
        <rFont val="Arial"/>
        <family val="2"/>
      </rPr>
      <t>O</t>
    </r>
    <r>
      <rPr>
        <b/>
        <vertAlign val="subscript"/>
        <sz val="9"/>
        <rFont val="Arial"/>
        <family val="2"/>
      </rPr>
      <t>5</t>
    </r>
    <r>
      <rPr>
        <b/>
        <sz val="9"/>
        <rFont val="Arial"/>
        <family val="2"/>
      </rPr>
      <t xml:space="preserve"> available  </t>
    </r>
  </si>
  <si>
    <r>
      <t xml:space="preserve">Nutrient Availability Factor </t>
    </r>
    <r>
      <rPr>
        <b/>
        <sz val="10"/>
        <rFont val="Arial"/>
        <family val="2"/>
      </rPr>
      <t xml:space="preserve">   =</t>
    </r>
  </si>
  <si>
    <t>(lbs/1,000 gallons)</t>
  </si>
  <si>
    <t>Available In Year of Application</t>
  </si>
  <si>
    <t xml:space="preserve">(100% for Medium-V. High P Soil Tests)  </t>
  </si>
  <si>
    <t>Ac./field</t>
  </si>
  <si>
    <t>Gallons/ac.  (thousands)</t>
  </si>
  <si>
    <t xml:space="preserve">1.  Credit 25% of organic N available in year of application                                                                          </t>
  </si>
  <si>
    <t xml:space="preserve">Tons/ac.  </t>
  </si>
  <si>
    <t>(lbs/ton)</t>
  </si>
  <si>
    <t>.</t>
  </si>
  <si>
    <t xml:space="preserve">lbs/acre </t>
  </si>
  <si>
    <t>Urea (46-0-0)</t>
  </si>
  <si>
    <t>DAP(18-46-0)</t>
  </si>
  <si>
    <t>MAP (11-52-0)</t>
  </si>
  <si>
    <t>TSP (0-46-0)</t>
  </si>
  <si>
    <t>Potash (0-0-60)</t>
  </si>
  <si>
    <t xml:space="preserve"> Nitrate (32-0-0)</t>
  </si>
  <si>
    <t>The NMP and operation and maintenance (O&amp;M) have been discussed, and I concur with the plan and agree to perform the necessary O&amp;M for the life of the practice.  Changes in the NMP are not allowed without approval of the NRCS representative or the TSP.</t>
  </si>
  <si>
    <t>Annhydrous Ammonia (82-0-0)</t>
  </si>
  <si>
    <t>Ammonium Thiossulfate (10-0-0-26)</t>
  </si>
  <si>
    <t>UAN(28-0-0)</t>
  </si>
  <si>
    <t>10-34-0</t>
  </si>
  <si>
    <t>Sheet and rill  soil erosion:</t>
  </si>
  <si>
    <t/>
  </si>
  <si>
    <r>
      <t>Appl. Method</t>
    </r>
    <r>
      <rPr>
        <vertAlign val="superscript"/>
        <sz val="8"/>
        <rFont val="Arial"/>
        <family val="2"/>
      </rPr>
      <t>4</t>
    </r>
  </si>
  <si>
    <t>Credited Fertilizer recommendations</t>
  </si>
  <si>
    <r>
      <t>Fertilizer recommendations</t>
    </r>
    <r>
      <rPr>
        <vertAlign val="superscript"/>
        <sz val="8"/>
        <rFont val="Arial"/>
        <family val="2"/>
      </rPr>
      <t>1</t>
    </r>
  </si>
  <si>
    <r>
      <t>Irrigation water</t>
    </r>
    <r>
      <rPr>
        <vertAlign val="superscript"/>
        <sz val="8"/>
        <rFont val="Arial"/>
        <family val="2"/>
      </rPr>
      <t>2</t>
    </r>
  </si>
  <si>
    <r>
      <t>Manure</t>
    </r>
    <r>
      <rPr>
        <vertAlign val="superscript"/>
        <sz val="8"/>
        <rFont val="Arial"/>
        <family val="2"/>
      </rPr>
      <t>3</t>
    </r>
  </si>
  <si>
    <t>Rev. 10/20</t>
  </si>
  <si>
    <t>Corn</t>
  </si>
  <si>
    <t>Soybeans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</si>
</sst>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\-0;;@"/>
    <numFmt numFmtId="165" formatCode="m/d/yy;@"/>
    <numFmt numFmtId="166" formatCode="0.0"/>
  </numFmts>
  <fonts count="27" x14ac:knownFonts="1">
    <font>
      <sz val="10"/>
      <name val="Arial"/>
    </font>
    <font>
      <sz val="9"/>
      <name val="Arial"/>
      <family val="2"/>
    </font>
    <font>
      <sz val="8"/>
      <name val="Arial"/>
      <family val="2"/>
    </font>
    <font>
      <b/>
      <u/>
      <sz val="9"/>
      <name val="Arial"/>
      <family val="2"/>
    </font>
    <font>
      <sz val="8"/>
      <name val="Arial"/>
      <family val="2"/>
    </font>
    <font>
      <sz val="7.5"/>
      <name val="Arial"/>
      <family val="2"/>
    </font>
    <font>
      <sz val="6"/>
      <name val="Arial"/>
      <family val="2"/>
    </font>
    <font>
      <sz val="4"/>
      <name val="Arial"/>
      <family val="2"/>
    </font>
    <font>
      <sz val="4"/>
      <name val="Arial"/>
      <family val="2"/>
    </font>
    <font>
      <vertAlign val="subscript"/>
      <sz val="8"/>
      <name val="Arial"/>
      <family val="2"/>
    </font>
    <font>
      <vertAlign val="superscript"/>
      <sz val="8"/>
      <name val="Arial"/>
      <family val="2"/>
    </font>
    <font>
      <b/>
      <u/>
      <sz val="8"/>
      <name val="Arial"/>
      <family val="2"/>
    </font>
    <font>
      <u/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vertAlign val="subscript"/>
      <sz val="9"/>
      <name val="Arial"/>
      <family val="2"/>
    </font>
    <font>
      <b/>
      <vertAlign val="subscript"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i/>
      <sz val="8"/>
      <name val="Arial"/>
      <family val="2"/>
    </font>
    <font>
      <vertAlign val="subscript"/>
      <sz val="10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6"/>
      <name val="Arial"/>
      <family val="2"/>
    </font>
    <font>
      <sz val="5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19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/>
    <xf numFmtId="0" fontId="4" fillId="0" borderId="0" xfId="0" applyFont="1"/>
    <xf numFmtId="0" fontId="8" fillId="0" borderId="0" xfId="0" applyFont="1" applyAlignment="1">
      <alignment vertical="center"/>
    </xf>
    <xf numFmtId="164" fontId="2" fillId="0" borderId="0" xfId="0" applyNumberFormat="1" applyFont="1"/>
    <xf numFmtId="0" fontId="14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4" fillId="0" borderId="0" xfId="0" applyFont="1" applyAlignment="1">
      <alignment horizontal="center"/>
    </xf>
    <xf numFmtId="9" fontId="0" fillId="0" borderId="0" xfId="0" applyNumberFormat="1"/>
    <xf numFmtId="0" fontId="11" fillId="0" borderId="0" xfId="0" applyFont="1"/>
    <xf numFmtId="4" fontId="0" fillId="0" borderId="0" xfId="0" applyNumberFormat="1"/>
    <xf numFmtId="0" fontId="1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9" fontId="2" fillId="2" borderId="0" xfId="0" applyNumberFormat="1" applyFont="1" applyFill="1" applyProtection="1">
      <protection locked="0"/>
    </xf>
    <xf numFmtId="165" fontId="14" fillId="3" borderId="1" xfId="0" applyNumberFormat="1" applyFont="1" applyFill="1" applyBorder="1" applyAlignment="1" applyProtection="1">
      <alignment horizontal="center"/>
      <protection locked="0"/>
    </xf>
    <xf numFmtId="165" fontId="0" fillId="3" borderId="1" xfId="0" applyNumberFormat="1" applyFill="1" applyBorder="1" applyAlignment="1" applyProtection="1">
      <alignment horizontal="center"/>
      <protection locked="0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166" fontId="0" fillId="5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0" fontId="14" fillId="0" borderId="2" xfId="0" applyFont="1" applyBorder="1"/>
    <xf numFmtId="1" fontId="14" fillId="0" borderId="1" xfId="0" applyNumberFormat="1" applyFont="1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4" fillId="0" borderId="0" xfId="0" applyFont="1" applyAlignment="1">
      <alignment horizontal="left"/>
    </xf>
    <xf numFmtId="1" fontId="0" fillId="0" borderId="0" xfId="0" applyNumberFormat="1" applyAlignment="1" applyProtection="1">
      <alignment horizontal="center"/>
      <protection locked="0"/>
    </xf>
    <xf numFmtId="1" fontId="0" fillId="0" borderId="0" xfId="0" applyNumberFormat="1" applyAlignment="1">
      <alignment horizontal="center"/>
    </xf>
    <xf numFmtId="165" fontId="0" fillId="0" borderId="0" xfId="0" applyNumberFormat="1" applyAlignment="1" applyProtection="1">
      <alignment horizontal="center"/>
      <protection locked="0"/>
    </xf>
    <xf numFmtId="0" fontId="15" fillId="0" borderId="2" xfId="0" applyFont="1" applyBorder="1"/>
    <xf numFmtId="0" fontId="0" fillId="0" borderId="3" xfId="0" applyBorder="1"/>
    <xf numFmtId="0" fontId="0" fillId="0" borderId="4" xfId="0" applyBorder="1"/>
    <xf numFmtId="166" fontId="14" fillId="0" borderId="1" xfId="0" applyNumberFormat="1" applyFont="1" applyBorder="1" applyAlignment="1">
      <alignment horizontal="center"/>
    </xf>
    <xf numFmtId="2" fontId="0" fillId="4" borderId="0" xfId="0" applyNumberFormat="1" applyFill="1" applyAlignment="1">
      <alignment horizontal="center"/>
    </xf>
    <xf numFmtId="2" fontId="0" fillId="5" borderId="0" xfId="0" applyNumberFormat="1" applyFill="1" applyAlignment="1">
      <alignment horizontal="center"/>
    </xf>
    <xf numFmtId="0" fontId="0" fillId="0" borderId="5" xfId="0" applyBorder="1" applyProtection="1">
      <protection locked="0"/>
    </xf>
    <xf numFmtId="9" fontId="0" fillId="2" borderId="0" xfId="0" applyNumberFormat="1" applyFill="1" applyProtection="1">
      <protection locked="0"/>
    </xf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4" fillId="0" borderId="0" xfId="0" applyFont="1" applyAlignment="1">
      <alignment vertical="top" wrapText="1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0" xfId="0" applyFont="1" applyAlignment="1">
      <alignment horizontal="center" wrapText="1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24" fillId="0" borderId="0" xfId="0" applyNumberFormat="1" applyFont="1" applyAlignment="1">
      <alignment horizontal="center"/>
    </xf>
    <xf numFmtId="49" fontId="23" fillId="0" borderId="0" xfId="0" applyNumberFormat="1" applyFont="1" applyAlignment="1">
      <alignment horizontal="center"/>
    </xf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24" fillId="0" borderId="0" xfId="0" quotePrefix="1" applyFont="1"/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vertical="top" wrapText="1"/>
    </xf>
    <xf numFmtId="0" fontId="23" fillId="0" borderId="0" xfId="0" applyFont="1"/>
    <xf numFmtId="0" fontId="13" fillId="0" borderId="5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23" fillId="0" borderId="0" xfId="0" applyFont="1" applyAlignment="1">
      <alignment horizontal="left"/>
    </xf>
    <xf numFmtId="0" fontId="3" fillId="0" borderId="0" xfId="0" applyFont="1" applyAlignment="1">
      <alignment vertical="top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12" fillId="0" borderId="0" xfId="0" applyFont="1" applyAlignment="1">
      <alignment vertical="top"/>
    </xf>
    <xf numFmtId="0" fontId="2" fillId="0" borderId="0" xfId="0" applyFont="1"/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14" fontId="13" fillId="0" borderId="5" xfId="0" applyNumberFormat="1" applyFont="1" applyBorder="1" applyAlignment="1" applyProtection="1">
      <alignment horizontal="left"/>
      <protection locked="0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13" fillId="0" borderId="3" xfId="0" applyFont="1" applyBorder="1" applyAlignment="1" applyProtection="1">
      <alignment horizontal="left"/>
      <protection locked="0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165" fontId="2" fillId="0" borderId="2" xfId="0" applyNumberFormat="1" applyFont="1" applyBorder="1" applyAlignment="1" applyProtection="1">
      <alignment horizontal="left"/>
      <protection locked="0"/>
    </xf>
    <xf numFmtId="165" fontId="2" fillId="0" borderId="3" xfId="0" applyNumberFormat="1" applyFont="1" applyBorder="1" applyAlignment="1" applyProtection="1">
      <alignment horizontal="left"/>
      <protection locked="0"/>
    </xf>
    <xf numFmtId="165" fontId="2" fillId="0" borderId="4" xfId="0" applyNumberFormat="1" applyFont="1" applyBorder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0" fontId="4" fillId="0" borderId="6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164" fontId="13" fillId="0" borderId="5" xfId="0" applyNumberFormat="1" applyFont="1" applyBorder="1" applyAlignment="1">
      <alignment horizontal="left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4" fillId="0" borderId="0" xfId="0" applyFont="1" applyAlignment="1">
      <alignment vertical="top" wrapText="1"/>
    </xf>
    <xf numFmtId="0" fontId="1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left" vertical="top"/>
    </xf>
    <xf numFmtId="0" fontId="0" fillId="0" borderId="0" xfId="0"/>
    <xf numFmtId="0" fontId="2" fillId="0" borderId="6" xfId="0" applyFont="1" applyBorder="1" applyAlignment="1">
      <alignment vertical="top"/>
    </xf>
    <xf numFmtId="0" fontId="0" fillId="0" borderId="6" xfId="0" applyBorder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7" xfId="0" applyFont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3" fillId="0" borderId="16" xfId="0" applyFont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164" fontId="2" fillId="0" borderId="10" xfId="0" applyNumberFormat="1" applyFont="1" applyBorder="1" applyAlignment="1">
      <alignment horizontal="center"/>
    </xf>
    <xf numFmtId="0" fontId="25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 applyProtection="1">
      <alignment horizontal="center"/>
      <protection locked="0"/>
    </xf>
    <xf numFmtId="0" fontId="6" fillId="6" borderId="1" xfId="0" applyFont="1" applyFill="1" applyBorder="1" applyAlignment="1">
      <alignment horizontal="center"/>
    </xf>
    <xf numFmtId="0" fontId="26" fillId="6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2" fillId="0" borderId="1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6" fillId="6" borderId="2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1" fillId="0" borderId="16" xfId="0" applyFont="1" applyBorder="1" applyAlignment="1">
      <alignment horizontal="center"/>
    </xf>
    <xf numFmtId="0" fontId="8" fillId="6" borderId="2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25" fillId="6" borderId="2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" xfId="0" applyFont="1" applyBorder="1" applyAlignment="1" applyProtection="1">
      <alignment horizontal="center" wrapText="1"/>
      <protection locked="0"/>
    </xf>
    <xf numFmtId="0" fontId="2" fillId="0" borderId="3" xfId="0" applyFont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0" xfId="0" applyFont="1" applyAlignment="1">
      <alignment horizontal="center" wrapText="1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0" xfId="0" applyFont="1"/>
    <xf numFmtId="0" fontId="4" fillId="0" borderId="18" xfId="0" applyFont="1" applyBorder="1" applyAlignment="1" applyProtection="1">
      <alignment horizontal="left" vertical="top" wrapText="1"/>
      <protection locked="0"/>
    </xf>
    <xf numFmtId="0" fontId="3" fillId="0" borderId="19" xfId="0" applyFont="1" applyBorder="1" applyAlignment="1">
      <alignment horizontal="left"/>
    </xf>
    <xf numFmtId="3" fontId="14" fillId="0" borderId="2" xfId="0" applyNumberFormat="1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4" fontId="19" fillId="0" borderId="0" xfId="0" applyNumberFormat="1" applyFont="1" applyAlignment="1">
      <alignment wrapText="1"/>
    </xf>
    <xf numFmtId="0" fontId="19" fillId="0" borderId="0" xfId="0" applyFont="1" applyAlignment="1">
      <alignment wrapText="1"/>
    </xf>
    <xf numFmtId="3" fontId="0" fillId="3" borderId="2" xfId="0" applyNumberFormat="1" applyFill="1" applyBorder="1" applyAlignment="1" applyProtection="1">
      <alignment horizontal="center"/>
      <protection locked="0"/>
    </xf>
    <xf numFmtId="3" fontId="0" fillId="3" borderId="3" xfId="0" applyNumberFormat="1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0" fontId="22" fillId="0" borderId="0" xfId="0" applyFont="1" applyAlignment="1">
      <alignment wrapText="1"/>
    </xf>
    <xf numFmtId="0" fontId="22" fillId="0" borderId="5" xfId="0" applyFont="1" applyBorder="1" applyAlignment="1">
      <alignment wrapText="1"/>
    </xf>
    <xf numFmtId="0" fontId="14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5" fillId="0" borderId="2" xfId="0" applyFont="1" applyBorder="1"/>
    <xf numFmtId="0" fontId="0" fillId="0" borderId="3" xfId="0" applyBorder="1"/>
    <xf numFmtId="0" fontId="0" fillId="0" borderId="4" xfId="0" applyBorder="1"/>
    <xf numFmtId="0" fontId="14" fillId="0" borderId="2" xfId="0" applyFont="1" applyBorder="1"/>
    <xf numFmtId="0" fontId="4" fillId="0" borderId="0" xfId="0" applyFont="1"/>
    <xf numFmtId="0" fontId="19" fillId="0" borderId="0" xfId="0" applyFont="1"/>
    <xf numFmtId="0" fontId="14" fillId="0" borderId="0" xfId="0" applyFont="1" applyAlignment="1">
      <alignment horizontal="left"/>
    </xf>
    <xf numFmtId="0" fontId="14" fillId="0" borderId="0" xfId="0" applyFont="1"/>
    <xf numFmtId="0" fontId="0" fillId="0" borderId="5" xfId="0" applyBorder="1" applyProtection="1">
      <protection locked="0"/>
    </xf>
    <xf numFmtId="0" fontId="14" fillId="0" borderId="5" xfId="0" applyFont="1" applyBorder="1" applyProtection="1">
      <protection locked="0"/>
    </xf>
    <xf numFmtId="0" fontId="14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0.png"/></Relationships>
</file>

<file path=xl/drawings/_rels/vmlDrawing1.v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9" Type="http://schemas.openxmlformats.org/officeDocument/2006/relationships/image" Target="../media/image36.emf"/><Relationship Id="rId21" Type="http://schemas.openxmlformats.org/officeDocument/2006/relationships/image" Target="../media/image21.emf"/><Relationship Id="rId34" Type="http://schemas.openxmlformats.org/officeDocument/2006/relationships/image" Target="../media/image34.emf"/><Relationship Id="rId42" Type="http://schemas.openxmlformats.org/officeDocument/2006/relationships/image" Target="../media/image39.emf"/><Relationship Id="rId47" Type="http://schemas.openxmlformats.org/officeDocument/2006/relationships/image" Target="../media/image44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9" Type="http://schemas.openxmlformats.org/officeDocument/2006/relationships/image" Target="../media/image29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37" Type="http://schemas.openxmlformats.org/officeDocument/2006/relationships/image" Target="../media/image48.emf"/><Relationship Id="rId40" Type="http://schemas.openxmlformats.org/officeDocument/2006/relationships/image" Target="../media/image37.emf"/><Relationship Id="rId45" Type="http://schemas.openxmlformats.org/officeDocument/2006/relationships/image" Target="../media/image42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47.emf"/><Relationship Id="rId49" Type="http://schemas.openxmlformats.org/officeDocument/2006/relationships/image" Target="../media/image46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emf"/><Relationship Id="rId44" Type="http://schemas.openxmlformats.org/officeDocument/2006/relationships/image" Target="../media/image41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43" Type="http://schemas.openxmlformats.org/officeDocument/2006/relationships/image" Target="../media/image40.emf"/><Relationship Id="rId48" Type="http://schemas.openxmlformats.org/officeDocument/2006/relationships/image" Target="../media/image45.emf"/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38" Type="http://schemas.openxmlformats.org/officeDocument/2006/relationships/image" Target="../media/image49.emf"/><Relationship Id="rId46" Type="http://schemas.openxmlformats.org/officeDocument/2006/relationships/image" Target="../media/image43.emf"/><Relationship Id="rId20" Type="http://schemas.openxmlformats.org/officeDocument/2006/relationships/image" Target="../media/image20.emf"/><Relationship Id="rId41" Type="http://schemas.openxmlformats.org/officeDocument/2006/relationships/image" Target="../media/image38.emf"/><Relationship Id="rId1" Type="http://schemas.openxmlformats.org/officeDocument/2006/relationships/image" Target="../media/image1.emf"/><Relationship Id="rId6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88</xdr:row>
          <xdr:rowOff>9525</xdr:rowOff>
        </xdr:from>
        <xdr:to>
          <xdr:col>2</xdr:col>
          <xdr:colOff>76200</xdr:colOff>
          <xdr:row>89</xdr:row>
          <xdr:rowOff>9525</xdr:rowOff>
        </xdr:to>
        <xdr:sp macro="" textlink="">
          <xdr:nvSpPr>
            <xdr:cNvPr id="1026" name="CheckBox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88</xdr:row>
          <xdr:rowOff>9525</xdr:rowOff>
        </xdr:from>
        <xdr:to>
          <xdr:col>5</xdr:col>
          <xdr:colOff>38100</xdr:colOff>
          <xdr:row>89</xdr:row>
          <xdr:rowOff>9525</xdr:rowOff>
        </xdr:to>
        <xdr:sp macro="" textlink="">
          <xdr:nvSpPr>
            <xdr:cNvPr id="1027" name="CheckBox2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89</xdr:row>
          <xdr:rowOff>9525</xdr:rowOff>
        </xdr:from>
        <xdr:to>
          <xdr:col>2</xdr:col>
          <xdr:colOff>76200</xdr:colOff>
          <xdr:row>90</xdr:row>
          <xdr:rowOff>9525</xdr:rowOff>
        </xdr:to>
        <xdr:sp macro="" textlink="">
          <xdr:nvSpPr>
            <xdr:cNvPr id="1029" name="CheckBox3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89</xdr:row>
          <xdr:rowOff>9525</xdr:rowOff>
        </xdr:from>
        <xdr:to>
          <xdr:col>5</xdr:col>
          <xdr:colOff>38100</xdr:colOff>
          <xdr:row>90</xdr:row>
          <xdr:rowOff>9525</xdr:rowOff>
        </xdr:to>
        <xdr:sp macro="" textlink="">
          <xdr:nvSpPr>
            <xdr:cNvPr id="1030" name="CheckBox4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90</xdr:row>
          <xdr:rowOff>9525</xdr:rowOff>
        </xdr:from>
        <xdr:to>
          <xdr:col>2</xdr:col>
          <xdr:colOff>76200</xdr:colOff>
          <xdr:row>91</xdr:row>
          <xdr:rowOff>9525</xdr:rowOff>
        </xdr:to>
        <xdr:sp macro="" textlink="">
          <xdr:nvSpPr>
            <xdr:cNvPr id="1031" name="CheckBox5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90</xdr:row>
          <xdr:rowOff>9525</xdr:rowOff>
        </xdr:from>
        <xdr:to>
          <xdr:col>5</xdr:col>
          <xdr:colOff>38100</xdr:colOff>
          <xdr:row>91</xdr:row>
          <xdr:rowOff>9525</xdr:rowOff>
        </xdr:to>
        <xdr:sp macro="" textlink="">
          <xdr:nvSpPr>
            <xdr:cNvPr id="1032" name="CheckBox6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91</xdr:row>
          <xdr:rowOff>9525</xdr:rowOff>
        </xdr:from>
        <xdr:to>
          <xdr:col>2</xdr:col>
          <xdr:colOff>76200</xdr:colOff>
          <xdr:row>92</xdr:row>
          <xdr:rowOff>9525</xdr:rowOff>
        </xdr:to>
        <xdr:sp macro="" textlink="">
          <xdr:nvSpPr>
            <xdr:cNvPr id="1033" name="CheckBox7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91</xdr:row>
          <xdr:rowOff>9525</xdr:rowOff>
        </xdr:from>
        <xdr:to>
          <xdr:col>5</xdr:col>
          <xdr:colOff>38100</xdr:colOff>
          <xdr:row>92</xdr:row>
          <xdr:rowOff>9525</xdr:rowOff>
        </xdr:to>
        <xdr:sp macro="" textlink="">
          <xdr:nvSpPr>
            <xdr:cNvPr id="1034" name="CheckBox8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92</xdr:row>
          <xdr:rowOff>9525</xdr:rowOff>
        </xdr:from>
        <xdr:to>
          <xdr:col>2</xdr:col>
          <xdr:colOff>76200</xdr:colOff>
          <xdr:row>93</xdr:row>
          <xdr:rowOff>9525</xdr:rowOff>
        </xdr:to>
        <xdr:sp macro="" textlink="">
          <xdr:nvSpPr>
            <xdr:cNvPr id="1035" name="CheckBox9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92</xdr:row>
          <xdr:rowOff>9525</xdr:rowOff>
        </xdr:from>
        <xdr:to>
          <xdr:col>5</xdr:col>
          <xdr:colOff>38100</xdr:colOff>
          <xdr:row>93</xdr:row>
          <xdr:rowOff>9525</xdr:rowOff>
        </xdr:to>
        <xdr:sp macro="" textlink="">
          <xdr:nvSpPr>
            <xdr:cNvPr id="1036" name="CheckBox10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93</xdr:row>
          <xdr:rowOff>9525</xdr:rowOff>
        </xdr:from>
        <xdr:to>
          <xdr:col>2</xdr:col>
          <xdr:colOff>76200</xdr:colOff>
          <xdr:row>94</xdr:row>
          <xdr:rowOff>9525</xdr:rowOff>
        </xdr:to>
        <xdr:sp macro="" textlink="">
          <xdr:nvSpPr>
            <xdr:cNvPr id="1037" name="CheckBox11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93</xdr:row>
          <xdr:rowOff>9525</xdr:rowOff>
        </xdr:from>
        <xdr:to>
          <xdr:col>5</xdr:col>
          <xdr:colOff>38100</xdr:colOff>
          <xdr:row>94</xdr:row>
          <xdr:rowOff>9525</xdr:rowOff>
        </xdr:to>
        <xdr:sp macro="" textlink="">
          <xdr:nvSpPr>
            <xdr:cNvPr id="1038" name="CheckBox12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94</xdr:row>
          <xdr:rowOff>9525</xdr:rowOff>
        </xdr:from>
        <xdr:to>
          <xdr:col>2</xdr:col>
          <xdr:colOff>76200</xdr:colOff>
          <xdr:row>95</xdr:row>
          <xdr:rowOff>9525</xdr:rowOff>
        </xdr:to>
        <xdr:sp macro="" textlink="">
          <xdr:nvSpPr>
            <xdr:cNvPr id="1039" name="CheckBox13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94</xdr:row>
          <xdr:rowOff>9525</xdr:rowOff>
        </xdr:from>
        <xdr:to>
          <xdr:col>5</xdr:col>
          <xdr:colOff>38100</xdr:colOff>
          <xdr:row>95</xdr:row>
          <xdr:rowOff>9525</xdr:rowOff>
        </xdr:to>
        <xdr:sp macro="" textlink="">
          <xdr:nvSpPr>
            <xdr:cNvPr id="1040" name="CheckBox14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95</xdr:row>
          <xdr:rowOff>9525</xdr:rowOff>
        </xdr:from>
        <xdr:to>
          <xdr:col>2</xdr:col>
          <xdr:colOff>76200</xdr:colOff>
          <xdr:row>96</xdr:row>
          <xdr:rowOff>9525</xdr:rowOff>
        </xdr:to>
        <xdr:sp macro="" textlink="">
          <xdr:nvSpPr>
            <xdr:cNvPr id="1041" name="CheckBox15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95</xdr:row>
          <xdr:rowOff>9525</xdr:rowOff>
        </xdr:from>
        <xdr:to>
          <xdr:col>5</xdr:col>
          <xdr:colOff>38100</xdr:colOff>
          <xdr:row>96</xdr:row>
          <xdr:rowOff>9525</xdr:rowOff>
        </xdr:to>
        <xdr:sp macro="" textlink="">
          <xdr:nvSpPr>
            <xdr:cNvPr id="1042" name="CheckBox16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88</xdr:row>
          <xdr:rowOff>9525</xdr:rowOff>
        </xdr:from>
        <xdr:to>
          <xdr:col>40</xdr:col>
          <xdr:colOff>76200</xdr:colOff>
          <xdr:row>89</xdr:row>
          <xdr:rowOff>9525</xdr:rowOff>
        </xdr:to>
        <xdr:sp macro="" textlink="">
          <xdr:nvSpPr>
            <xdr:cNvPr id="1044" name="CheckBox17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47625</xdr:colOff>
          <xdr:row>88</xdr:row>
          <xdr:rowOff>9525</xdr:rowOff>
        </xdr:from>
        <xdr:to>
          <xdr:col>43</xdr:col>
          <xdr:colOff>38100</xdr:colOff>
          <xdr:row>89</xdr:row>
          <xdr:rowOff>9525</xdr:rowOff>
        </xdr:to>
        <xdr:sp macro="" textlink="">
          <xdr:nvSpPr>
            <xdr:cNvPr id="1045" name="CheckBox18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89</xdr:row>
          <xdr:rowOff>9525</xdr:rowOff>
        </xdr:from>
        <xdr:to>
          <xdr:col>40</xdr:col>
          <xdr:colOff>76200</xdr:colOff>
          <xdr:row>90</xdr:row>
          <xdr:rowOff>9525</xdr:rowOff>
        </xdr:to>
        <xdr:sp macro="" textlink="">
          <xdr:nvSpPr>
            <xdr:cNvPr id="1046" name="CheckBox19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47625</xdr:colOff>
          <xdr:row>89</xdr:row>
          <xdr:rowOff>9525</xdr:rowOff>
        </xdr:from>
        <xdr:to>
          <xdr:col>43</xdr:col>
          <xdr:colOff>38100</xdr:colOff>
          <xdr:row>90</xdr:row>
          <xdr:rowOff>9525</xdr:rowOff>
        </xdr:to>
        <xdr:sp macro="" textlink="">
          <xdr:nvSpPr>
            <xdr:cNvPr id="1047" name="CheckBox20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90</xdr:row>
          <xdr:rowOff>9525</xdr:rowOff>
        </xdr:from>
        <xdr:to>
          <xdr:col>40</xdr:col>
          <xdr:colOff>76200</xdr:colOff>
          <xdr:row>91</xdr:row>
          <xdr:rowOff>9525</xdr:rowOff>
        </xdr:to>
        <xdr:sp macro="" textlink="">
          <xdr:nvSpPr>
            <xdr:cNvPr id="1048" name="CheckBox21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47625</xdr:colOff>
          <xdr:row>90</xdr:row>
          <xdr:rowOff>9525</xdr:rowOff>
        </xdr:from>
        <xdr:to>
          <xdr:col>43</xdr:col>
          <xdr:colOff>38100</xdr:colOff>
          <xdr:row>91</xdr:row>
          <xdr:rowOff>9525</xdr:rowOff>
        </xdr:to>
        <xdr:sp macro="" textlink="">
          <xdr:nvSpPr>
            <xdr:cNvPr id="1049" name="CheckBox22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91</xdr:row>
          <xdr:rowOff>9525</xdr:rowOff>
        </xdr:from>
        <xdr:to>
          <xdr:col>40</xdr:col>
          <xdr:colOff>76200</xdr:colOff>
          <xdr:row>92</xdr:row>
          <xdr:rowOff>9525</xdr:rowOff>
        </xdr:to>
        <xdr:sp macro="" textlink="">
          <xdr:nvSpPr>
            <xdr:cNvPr id="1050" name="CheckBox23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47625</xdr:colOff>
          <xdr:row>91</xdr:row>
          <xdr:rowOff>9525</xdr:rowOff>
        </xdr:from>
        <xdr:to>
          <xdr:col>43</xdr:col>
          <xdr:colOff>38100</xdr:colOff>
          <xdr:row>92</xdr:row>
          <xdr:rowOff>9525</xdr:rowOff>
        </xdr:to>
        <xdr:sp macro="" textlink="">
          <xdr:nvSpPr>
            <xdr:cNvPr id="1051" name="CheckBox24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92</xdr:row>
          <xdr:rowOff>9525</xdr:rowOff>
        </xdr:from>
        <xdr:to>
          <xdr:col>40</xdr:col>
          <xdr:colOff>76200</xdr:colOff>
          <xdr:row>93</xdr:row>
          <xdr:rowOff>9525</xdr:rowOff>
        </xdr:to>
        <xdr:sp macro="" textlink="">
          <xdr:nvSpPr>
            <xdr:cNvPr id="1052" name="CheckBox25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47625</xdr:colOff>
          <xdr:row>92</xdr:row>
          <xdr:rowOff>9525</xdr:rowOff>
        </xdr:from>
        <xdr:to>
          <xdr:col>43</xdr:col>
          <xdr:colOff>38100</xdr:colOff>
          <xdr:row>93</xdr:row>
          <xdr:rowOff>9525</xdr:rowOff>
        </xdr:to>
        <xdr:sp macro="" textlink="">
          <xdr:nvSpPr>
            <xdr:cNvPr id="1053" name="CheckBox26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93</xdr:row>
          <xdr:rowOff>9525</xdr:rowOff>
        </xdr:from>
        <xdr:to>
          <xdr:col>40</xdr:col>
          <xdr:colOff>76200</xdr:colOff>
          <xdr:row>94</xdr:row>
          <xdr:rowOff>9525</xdr:rowOff>
        </xdr:to>
        <xdr:sp macro="" textlink="">
          <xdr:nvSpPr>
            <xdr:cNvPr id="1054" name="CheckBox27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47625</xdr:colOff>
          <xdr:row>93</xdr:row>
          <xdr:rowOff>9525</xdr:rowOff>
        </xdr:from>
        <xdr:to>
          <xdr:col>43</xdr:col>
          <xdr:colOff>38100</xdr:colOff>
          <xdr:row>94</xdr:row>
          <xdr:rowOff>9525</xdr:rowOff>
        </xdr:to>
        <xdr:sp macro="" textlink="">
          <xdr:nvSpPr>
            <xdr:cNvPr id="1055" name="CheckBox28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94</xdr:row>
          <xdr:rowOff>9525</xdr:rowOff>
        </xdr:from>
        <xdr:to>
          <xdr:col>40</xdr:col>
          <xdr:colOff>76200</xdr:colOff>
          <xdr:row>95</xdr:row>
          <xdr:rowOff>9525</xdr:rowOff>
        </xdr:to>
        <xdr:sp macro="" textlink="">
          <xdr:nvSpPr>
            <xdr:cNvPr id="1056" name="CheckBox29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57150</xdr:colOff>
          <xdr:row>94</xdr:row>
          <xdr:rowOff>9525</xdr:rowOff>
        </xdr:from>
        <xdr:to>
          <xdr:col>43</xdr:col>
          <xdr:colOff>47625</xdr:colOff>
          <xdr:row>95</xdr:row>
          <xdr:rowOff>9525</xdr:rowOff>
        </xdr:to>
        <xdr:sp macro="" textlink="">
          <xdr:nvSpPr>
            <xdr:cNvPr id="1057" name="CheckBox30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95</xdr:row>
          <xdr:rowOff>9525</xdr:rowOff>
        </xdr:from>
        <xdr:to>
          <xdr:col>40</xdr:col>
          <xdr:colOff>76200</xdr:colOff>
          <xdr:row>96</xdr:row>
          <xdr:rowOff>9525</xdr:rowOff>
        </xdr:to>
        <xdr:sp macro="" textlink="">
          <xdr:nvSpPr>
            <xdr:cNvPr id="1058" name="CheckBox31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57150</xdr:colOff>
          <xdr:row>95</xdr:row>
          <xdr:rowOff>9525</xdr:rowOff>
        </xdr:from>
        <xdr:to>
          <xdr:col>43</xdr:col>
          <xdr:colOff>47625</xdr:colOff>
          <xdr:row>96</xdr:row>
          <xdr:rowOff>9525</xdr:rowOff>
        </xdr:to>
        <xdr:sp macro="" textlink="">
          <xdr:nvSpPr>
            <xdr:cNvPr id="1059" name="CheckBox32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28575</xdr:colOff>
          <xdr:row>24</xdr:row>
          <xdr:rowOff>19050</xdr:rowOff>
        </xdr:from>
        <xdr:to>
          <xdr:col>60</xdr:col>
          <xdr:colOff>19050</xdr:colOff>
          <xdr:row>25</xdr:row>
          <xdr:rowOff>19050</xdr:rowOff>
        </xdr:to>
        <xdr:sp macro="" textlink="">
          <xdr:nvSpPr>
            <xdr:cNvPr id="1064" name="CheckBox36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66675</xdr:colOff>
          <xdr:row>24</xdr:row>
          <xdr:rowOff>19050</xdr:rowOff>
        </xdr:from>
        <xdr:to>
          <xdr:col>65</xdr:col>
          <xdr:colOff>57150</xdr:colOff>
          <xdr:row>25</xdr:row>
          <xdr:rowOff>19050</xdr:rowOff>
        </xdr:to>
        <xdr:sp macro="" textlink="">
          <xdr:nvSpPr>
            <xdr:cNvPr id="1065" name="CheckBox37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66675</xdr:colOff>
          <xdr:row>24</xdr:row>
          <xdr:rowOff>19050</xdr:rowOff>
        </xdr:from>
        <xdr:to>
          <xdr:col>72</xdr:col>
          <xdr:colOff>57150</xdr:colOff>
          <xdr:row>25</xdr:row>
          <xdr:rowOff>19050</xdr:rowOff>
        </xdr:to>
        <xdr:sp macro="" textlink="">
          <xdr:nvSpPr>
            <xdr:cNvPr id="1066" name="CheckBox38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57150</xdr:colOff>
      <xdr:row>59</xdr:row>
      <xdr:rowOff>0</xdr:rowOff>
    </xdr:from>
    <xdr:to>
      <xdr:col>76</xdr:col>
      <xdr:colOff>47625</xdr:colOff>
      <xdr:row>73</xdr:row>
      <xdr:rowOff>0</xdr:rowOff>
    </xdr:to>
    <xdr:sp macro="" textlink="">
      <xdr:nvSpPr>
        <xdr:cNvPr id="1072" name="Text Box 48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57150" y="8239125"/>
          <a:ext cx="6505575" cy="2124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Legend: OM=organic matter; NO</a:t>
          </a:r>
          <a:r>
            <a:rPr lang="en-US" sz="800" b="0" i="0" u="none" strike="noStrike" baseline="-25000">
              <a:solidFill>
                <a:srgbClr val="000000"/>
              </a:solidFill>
              <a:latin typeface="Arial"/>
              <a:cs typeface="Arial"/>
            </a:rPr>
            <a:t>3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-N=nitrate nitrogen; CEC=cation exchange capacity; EC=electroconductivity; ppm=parts per million; meq/100gm=milliequivalents per 100 grams; mmhos/cm=millimhos per centimeter; N=nitrogen; P</a:t>
          </a:r>
          <a:r>
            <a:rPr lang="en-US" sz="800" b="0" i="0" u="none" strike="noStrike" baseline="-25000">
              <a:solidFill>
                <a:srgbClr val="000000"/>
              </a:solidFill>
              <a:latin typeface="Arial"/>
              <a:cs typeface="Arial"/>
            </a:rPr>
            <a:t>2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O</a:t>
          </a:r>
          <a:r>
            <a:rPr lang="en-US" sz="800" b="0" i="0" u="none" strike="noStrike" baseline="-25000">
              <a:solidFill>
                <a:srgbClr val="000000"/>
              </a:solidFill>
              <a:latin typeface="Arial"/>
              <a:cs typeface="Arial"/>
            </a:rPr>
            <a:t>5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=phosphorous; K</a:t>
          </a:r>
          <a:r>
            <a:rPr lang="en-US" sz="800" b="0" i="0" u="none" strike="noStrike" baseline="-25000">
              <a:solidFill>
                <a:srgbClr val="000000"/>
              </a:solidFill>
              <a:latin typeface="Arial"/>
              <a:cs typeface="Arial"/>
            </a:rPr>
            <a:t>2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O=potassium; S=sulfur; Zn=zinc; Cl=chloride; lbs=pounds; t/a=tons per acre; ECCE=effective calcium carbonate equivalent</a:t>
          </a:r>
          <a:endParaRPr lang="en-U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Footnotes: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0" i="0" baseline="0">
              <a:effectLst/>
              <a:latin typeface="+mn-lt"/>
              <a:ea typeface="+mn-ea"/>
              <a:cs typeface="+mn-cs"/>
            </a:rPr>
            <a:t>1. Enter the fertilizer values from the Kansas State Nutrient Recomendation Spreadsheet.</a:t>
          </a:r>
          <a:endParaRPr lang="en-US" sz="800">
            <a:effectLst/>
          </a:endParaRP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Irrigation credit: ppm Nitrate-N in water x 0.226 x inches irrigation water applied = pounds nitrogen/acre credited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Manure: See attached worksheet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4. Use following abbreviations for application methods: Planting/Starter - PS; Broadcast (surface) - BS; Broadcast (incorporated) - BI; 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Knife (preplant) - KP; Side dress - SD; Top dress - TD; Sprinkler irrigation - SI; Flood irrigation - FI; Other - O</a:t>
          </a:r>
        </a:p>
      </xdr:txBody>
    </xdr:sp>
    <xdr:clientData/>
  </xdr:twoCellAnchor>
  <xdr:twoCellAnchor editAs="oneCell">
    <xdr:from>
      <xdr:col>0</xdr:col>
      <xdr:colOff>28575</xdr:colOff>
      <xdr:row>141</xdr:row>
      <xdr:rowOff>57150</xdr:rowOff>
    </xdr:from>
    <xdr:to>
      <xdr:col>7</xdr:col>
      <xdr:colOff>47625</xdr:colOff>
      <xdr:row>142</xdr:row>
      <xdr:rowOff>114299</xdr:rowOff>
    </xdr:to>
    <xdr:pic>
      <xdr:nvPicPr>
        <xdr:cNvPr id="1247" name="Picture 90" descr="R&amp;E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2078950"/>
          <a:ext cx="619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</xdr:colOff>
          <xdr:row>13</xdr:row>
          <xdr:rowOff>19050</xdr:rowOff>
        </xdr:from>
        <xdr:to>
          <xdr:col>18</xdr:col>
          <xdr:colOff>38100</xdr:colOff>
          <xdr:row>14</xdr:row>
          <xdr:rowOff>66675</xdr:rowOff>
        </xdr:to>
        <xdr:grpSp>
          <xdr:nvGrpSpPr>
            <xdr:cNvPr id="1248" name="Group 118">
              <a:extLs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71500" y="1781175"/>
              <a:ext cx="1038225" cy="238125"/>
              <a:chOff x="59" y="146"/>
              <a:chExt cx="107" cy="25"/>
            </a:xfrm>
          </xdr:grpSpPr>
          <xdr:sp macro="" textlink="">
            <xdr:nvSpPr>
              <xdr:cNvPr id="1139" name="CheckBox45" hidden="1">
                <a:extLst>
                  <a:ext uri="{63B3BB69-23CF-44E3-9099-C40C66FF867C}">
                    <a14:compatExt spid="_x0000_s1139"/>
                  </a:ext>
                  <a:ext uri="{FF2B5EF4-FFF2-40B4-BE49-F238E27FC236}">
                    <a16:creationId xmlns:a16="http://schemas.microsoft.com/office/drawing/2014/main" id="{00000000-0008-0000-0000-000073040000}"/>
                  </a:ext>
                </a:extLst>
              </xdr:cNvPr>
              <xdr:cNvSpPr/>
            </xdr:nvSpPr>
            <xdr:spPr bwMode="auto">
              <a:xfrm>
                <a:off x="59" y="146"/>
                <a:ext cx="43" cy="2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40" name="CheckBox46" hidden="1">
                <a:extLst>
                  <a:ext uri="{63B3BB69-23CF-44E3-9099-C40C66FF867C}">
                    <a14:compatExt spid="_x0000_s1140"/>
                  </a:ext>
                  <a:ext uri="{FF2B5EF4-FFF2-40B4-BE49-F238E27FC236}">
                    <a16:creationId xmlns:a16="http://schemas.microsoft.com/office/drawing/2014/main" id="{00000000-0008-0000-0000-000074040000}"/>
                  </a:ext>
                </a:extLst>
              </xdr:cNvPr>
              <xdr:cNvSpPr/>
            </xdr:nvSpPr>
            <xdr:spPr bwMode="auto">
              <a:xfrm>
                <a:off x="108" y="146"/>
                <a:ext cx="58" cy="2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</xdr:col>
          <xdr:colOff>76200</xdr:colOff>
          <xdr:row>13</xdr:row>
          <xdr:rowOff>19050</xdr:rowOff>
        </xdr:from>
        <xdr:to>
          <xdr:col>72</xdr:col>
          <xdr:colOff>76200</xdr:colOff>
          <xdr:row>14</xdr:row>
          <xdr:rowOff>66675</xdr:rowOff>
        </xdr:to>
        <xdr:grpSp>
          <xdr:nvGrpSpPr>
            <xdr:cNvPr id="1249" name="Group 123">
              <a:extLs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870575" y="1781175"/>
              <a:ext cx="1571625" cy="238125"/>
              <a:chOff x="494" y="157"/>
              <a:chExt cx="162" cy="25"/>
            </a:xfrm>
          </xdr:grpSpPr>
          <xdr:sp macro="" textlink="">
            <xdr:nvSpPr>
              <xdr:cNvPr id="1119" name="CheckBox35" hidden="1">
                <a:extLst>
                  <a:ext uri="{63B3BB69-23CF-44E3-9099-C40C66FF867C}">
                    <a14:compatExt spid="_x0000_s1119"/>
                  </a:ext>
                  <a:ext uri="{FF2B5EF4-FFF2-40B4-BE49-F238E27FC236}">
                    <a16:creationId xmlns:a16="http://schemas.microsoft.com/office/drawing/2014/main" id="{00000000-0008-0000-0000-00005F040000}"/>
                  </a:ext>
                </a:extLst>
              </xdr:cNvPr>
              <xdr:cNvSpPr/>
            </xdr:nvSpPr>
            <xdr:spPr bwMode="auto">
              <a:xfrm>
                <a:off x="609" y="157"/>
                <a:ext cx="47" cy="2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45" name="CheckBox33" hidden="1">
                <a:extLst>
                  <a:ext uri="{63B3BB69-23CF-44E3-9099-C40C66FF867C}">
                    <a14:compatExt spid="_x0000_s1145"/>
                  </a:ext>
                  <a:ext uri="{FF2B5EF4-FFF2-40B4-BE49-F238E27FC236}">
                    <a16:creationId xmlns:a16="http://schemas.microsoft.com/office/drawing/2014/main" id="{00000000-0008-0000-0000-000079040000}"/>
                  </a:ext>
                </a:extLst>
              </xdr:cNvPr>
              <xdr:cNvSpPr/>
            </xdr:nvSpPr>
            <xdr:spPr bwMode="auto">
              <a:xfrm>
                <a:off x="544" y="157"/>
                <a:ext cx="62" cy="2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46" name="CheckBox34" hidden="1">
                <a:extLst>
                  <a:ext uri="{63B3BB69-23CF-44E3-9099-C40C66FF867C}">
                    <a14:compatExt spid="_x0000_s1146"/>
                  </a:ext>
                  <a:ext uri="{FF2B5EF4-FFF2-40B4-BE49-F238E27FC236}">
                    <a16:creationId xmlns:a16="http://schemas.microsoft.com/office/drawing/2014/main" id="{00000000-0008-0000-0000-00007A040000}"/>
                  </a:ext>
                </a:extLst>
              </xdr:cNvPr>
              <xdr:cNvSpPr/>
            </xdr:nvSpPr>
            <xdr:spPr bwMode="auto">
              <a:xfrm>
                <a:off x="494" y="157"/>
                <a:ext cx="47" cy="2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28575</xdr:colOff>
          <xdr:row>15</xdr:row>
          <xdr:rowOff>142875</xdr:rowOff>
        </xdr:from>
        <xdr:to>
          <xdr:col>73</xdr:col>
          <xdr:colOff>9525</xdr:colOff>
          <xdr:row>21</xdr:row>
          <xdr:rowOff>57150</xdr:rowOff>
        </xdr:to>
        <xdr:grpSp>
          <xdr:nvGrpSpPr>
            <xdr:cNvPr id="1250" name="Group 124">
              <a:extLs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33763" y="2286000"/>
              <a:ext cx="4029075" cy="1057275"/>
              <a:chOff x="354" y="210"/>
              <a:chExt cx="304" cy="111"/>
            </a:xfrm>
          </xdr:grpSpPr>
          <xdr:sp macro="" textlink="">
            <xdr:nvSpPr>
              <xdr:cNvPr id="1130" name="CheckBox41" hidden="1">
                <a:extLst>
                  <a:ext uri="{63B3BB69-23CF-44E3-9099-C40C66FF867C}">
                    <a14:compatExt spid="_x0000_s1130"/>
                  </a:ext>
                  <a:ext uri="{FF2B5EF4-FFF2-40B4-BE49-F238E27FC236}">
                    <a16:creationId xmlns:a16="http://schemas.microsoft.com/office/drawing/2014/main" id="{00000000-0008-0000-0000-00006A040000}"/>
                  </a:ext>
                </a:extLst>
              </xdr:cNvPr>
              <xdr:cNvSpPr/>
            </xdr:nvSpPr>
            <xdr:spPr bwMode="auto">
              <a:xfrm>
                <a:off x="354" y="210"/>
                <a:ext cx="304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29" name="CheckBox42" hidden="1">
                <a:extLst>
                  <a:ext uri="{63B3BB69-23CF-44E3-9099-C40C66FF867C}">
                    <a14:compatExt spid="_x0000_s1129"/>
                  </a:ext>
                  <a:ext uri="{FF2B5EF4-FFF2-40B4-BE49-F238E27FC236}">
                    <a16:creationId xmlns:a16="http://schemas.microsoft.com/office/drawing/2014/main" id="{00000000-0008-0000-0000-000069040000}"/>
                  </a:ext>
                </a:extLst>
              </xdr:cNvPr>
              <xdr:cNvSpPr/>
            </xdr:nvSpPr>
            <xdr:spPr bwMode="auto">
              <a:xfrm>
                <a:off x="354" y="227"/>
                <a:ext cx="304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33" name="CheckBox39" hidden="1">
                <a:extLst>
                  <a:ext uri="{63B3BB69-23CF-44E3-9099-C40C66FF867C}">
                    <a14:compatExt spid="_x0000_s1133"/>
                  </a:ext>
                  <a:ext uri="{FF2B5EF4-FFF2-40B4-BE49-F238E27FC236}">
                    <a16:creationId xmlns:a16="http://schemas.microsoft.com/office/drawing/2014/main" id="{00000000-0008-0000-0000-00006D040000}"/>
                  </a:ext>
                </a:extLst>
              </xdr:cNvPr>
              <xdr:cNvSpPr/>
            </xdr:nvSpPr>
            <xdr:spPr bwMode="auto">
              <a:xfrm>
                <a:off x="354" y="244"/>
                <a:ext cx="30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34" name="CheckBox40" hidden="1">
                <a:extLst>
                  <a:ext uri="{63B3BB69-23CF-44E3-9099-C40C66FF867C}">
                    <a14:compatExt spid="_x0000_s1134"/>
                  </a:ext>
                  <a:ext uri="{FF2B5EF4-FFF2-40B4-BE49-F238E27FC236}">
                    <a16:creationId xmlns:a16="http://schemas.microsoft.com/office/drawing/2014/main" id="{00000000-0008-0000-0000-00006E040000}"/>
                  </a:ext>
                </a:extLst>
              </xdr:cNvPr>
              <xdr:cNvSpPr/>
            </xdr:nvSpPr>
            <xdr:spPr bwMode="auto">
              <a:xfrm>
                <a:off x="354" y="262"/>
                <a:ext cx="30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35" name="CheckBox43" hidden="1">
                <a:extLst>
                  <a:ext uri="{63B3BB69-23CF-44E3-9099-C40C66FF867C}">
                    <a14:compatExt spid="_x0000_s1135"/>
                  </a:ext>
                  <a:ext uri="{FF2B5EF4-FFF2-40B4-BE49-F238E27FC236}">
                    <a16:creationId xmlns:a16="http://schemas.microsoft.com/office/drawing/2014/main" id="{00000000-0008-0000-0000-00006F040000}"/>
                  </a:ext>
                </a:extLst>
              </xdr:cNvPr>
              <xdr:cNvSpPr/>
            </xdr:nvSpPr>
            <xdr:spPr bwMode="auto">
              <a:xfrm>
                <a:off x="354" y="281"/>
                <a:ext cx="304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36" name="CheckBox44" hidden="1">
                <a:extLst>
                  <a:ext uri="{63B3BB69-23CF-44E3-9099-C40C66FF867C}">
                    <a14:compatExt spid="_x0000_s1136"/>
                  </a:ext>
                  <a:ext uri="{FF2B5EF4-FFF2-40B4-BE49-F238E27FC236}">
                    <a16:creationId xmlns:a16="http://schemas.microsoft.com/office/drawing/2014/main" id="{00000000-0008-0000-0000-000070040000}"/>
                  </a:ext>
                </a:extLst>
              </xdr:cNvPr>
              <xdr:cNvSpPr/>
            </xdr:nvSpPr>
            <xdr:spPr bwMode="auto">
              <a:xfrm>
                <a:off x="354" y="299"/>
                <a:ext cx="304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49</xdr:col>
          <xdr:colOff>19050</xdr:colOff>
          <xdr:row>16</xdr:row>
          <xdr:rowOff>114300</xdr:rowOff>
        </xdr:from>
        <xdr:to>
          <xdr:col>53</xdr:col>
          <xdr:colOff>19050</xdr:colOff>
          <xdr:row>17</xdr:row>
          <xdr:rowOff>85725</xdr:rowOff>
        </xdr:to>
        <xdr:sp macro="" textlink="">
          <xdr:nvSpPr>
            <xdr:cNvPr id="1150" name="TextBox1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</xdr:col>
          <xdr:colOff>0</xdr:colOff>
          <xdr:row>19</xdr:row>
          <xdr:rowOff>47625</xdr:rowOff>
        </xdr:from>
        <xdr:to>
          <xdr:col>72</xdr:col>
          <xdr:colOff>28575</xdr:colOff>
          <xdr:row>20</xdr:row>
          <xdr:rowOff>19050</xdr:rowOff>
        </xdr:to>
        <xdr:sp macro="" textlink="">
          <xdr:nvSpPr>
            <xdr:cNvPr id="1152" name="TextBox2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45</xdr:col>
          <xdr:colOff>28575</xdr:colOff>
          <xdr:row>20</xdr:row>
          <xdr:rowOff>28575</xdr:rowOff>
        </xdr:from>
        <xdr:to>
          <xdr:col>72</xdr:col>
          <xdr:colOff>19050</xdr:colOff>
          <xdr:row>21</xdr:row>
          <xdr:rowOff>0</xdr:rowOff>
        </xdr:to>
        <xdr:sp macro="" textlink="">
          <xdr:nvSpPr>
            <xdr:cNvPr id="1153" name="TextBox3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12.xml"/><Relationship Id="rId21" Type="http://schemas.openxmlformats.org/officeDocument/2006/relationships/image" Target="../media/image9.emf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63" Type="http://schemas.openxmlformats.org/officeDocument/2006/relationships/image" Target="../media/image30.emf"/><Relationship Id="rId68" Type="http://schemas.openxmlformats.org/officeDocument/2006/relationships/control" Target="../activeX/activeX33.xml"/><Relationship Id="rId84" Type="http://schemas.openxmlformats.org/officeDocument/2006/relationships/control" Target="../activeX/activeX41.xml"/><Relationship Id="rId89" Type="http://schemas.openxmlformats.org/officeDocument/2006/relationships/image" Target="../media/image43.emf"/><Relationship Id="rId16" Type="http://schemas.openxmlformats.org/officeDocument/2006/relationships/control" Target="../activeX/activeX7.xml"/><Relationship Id="rId11" Type="http://schemas.openxmlformats.org/officeDocument/2006/relationships/image" Target="../media/image4.emf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53" Type="http://schemas.openxmlformats.org/officeDocument/2006/relationships/image" Target="../media/image25.emf"/><Relationship Id="rId58" Type="http://schemas.openxmlformats.org/officeDocument/2006/relationships/control" Target="../activeX/activeX28.xml"/><Relationship Id="rId74" Type="http://schemas.openxmlformats.org/officeDocument/2006/relationships/control" Target="../activeX/activeX36.xml"/><Relationship Id="rId79" Type="http://schemas.openxmlformats.org/officeDocument/2006/relationships/image" Target="../media/image38.emf"/><Relationship Id="rId5" Type="http://schemas.openxmlformats.org/officeDocument/2006/relationships/image" Target="../media/image1.emf"/><Relationship Id="rId90" Type="http://schemas.openxmlformats.org/officeDocument/2006/relationships/control" Target="../activeX/activeX44.xml"/><Relationship Id="rId95" Type="http://schemas.openxmlformats.org/officeDocument/2006/relationships/image" Target="../media/image46.emf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43" Type="http://schemas.openxmlformats.org/officeDocument/2006/relationships/image" Target="../media/image20.emf"/><Relationship Id="rId48" Type="http://schemas.openxmlformats.org/officeDocument/2006/relationships/control" Target="../activeX/activeX23.xml"/><Relationship Id="rId64" Type="http://schemas.openxmlformats.org/officeDocument/2006/relationships/control" Target="../activeX/activeX31.xml"/><Relationship Id="rId69" Type="http://schemas.openxmlformats.org/officeDocument/2006/relationships/image" Target="../media/image33.emf"/><Relationship Id="rId80" Type="http://schemas.openxmlformats.org/officeDocument/2006/relationships/control" Target="../activeX/activeX39.xml"/><Relationship Id="rId85" Type="http://schemas.openxmlformats.org/officeDocument/2006/relationships/image" Target="../media/image41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2.xml"/><Relationship Id="rId59" Type="http://schemas.openxmlformats.org/officeDocument/2006/relationships/image" Target="../media/image28.emf"/><Relationship Id="rId67" Type="http://schemas.openxmlformats.org/officeDocument/2006/relationships/image" Target="../media/image32.emf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54" Type="http://schemas.openxmlformats.org/officeDocument/2006/relationships/control" Target="../activeX/activeX26.xml"/><Relationship Id="rId62" Type="http://schemas.openxmlformats.org/officeDocument/2006/relationships/control" Target="../activeX/activeX30.xml"/><Relationship Id="rId70" Type="http://schemas.openxmlformats.org/officeDocument/2006/relationships/control" Target="../activeX/activeX34.xml"/><Relationship Id="rId75" Type="http://schemas.openxmlformats.org/officeDocument/2006/relationships/image" Target="../media/image36.emf"/><Relationship Id="rId83" Type="http://schemas.openxmlformats.org/officeDocument/2006/relationships/image" Target="../media/image40.emf"/><Relationship Id="rId88" Type="http://schemas.openxmlformats.org/officeDocument/2006/relationships/control" Target="../activeX/activeX43.xml"/><Relationship Id="rId91" Type="http://schemas.openxmlformats.org/officeDocument/2006/relationships/image" Target="../media/image44.emf"/><Relationship Id="rId96" Type="http://schemas.openxmlformats.org/officeDocument/2006/relationships/control" Target="../activeX/activeX47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49" Type="http://schemas.openxmlformats.org/officeDocument/2006/relationships/image" Target="../media/image23.emf"/><Relationship Id="rId57" Type="http://schemas.openxmlformats.org/officeDocument/2006/relationships/image" Target="../media/image27.emf"/><Relationship Id="rId10" Type="http://schemas.openxmlformats.org/officeDocument/2006/relationships/control" Target="../activeX/activeX4.xml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52" Type="http://schemas.openxmlformats.org/officeDocument/2006/relationships/control" Target="../activeX/activeX25.xml"/><Relationship Id="rId60" Type="http://schemas.openxmlformats.org/officeDocument/2006/relationships/control" Target="../activeX/activeX29.xml"/><Relationship Id="rId65" Type="http://schemas.openxmlformats.org/officeDocument/2006/relationships/image" Target="../media/image31.emf"/><Relationship Id="rId73" Type="http://schemas.openxmlformats.org/officeDocument/2006/relationships/image" Target="../media/image35.emf"/><Relationship Id="rId78" Type="http://schemas.openxmlformats.org/officeDocument/2006/relationships/control" Target="../activeX/activeX38.xml"/><Relationship Id="rId81" Type="http://schemas.openxmlformats.org/officeDocument/2006/relationships/image" Target="../media/image39.emf"/><Relationship Id="rId86" Type="http://schemas.openxmlformats.org/officeDocument/2006/relationships/control" Target="../activeX/activeX42.xml"/><Relationship Id="rId94" Type="http://schemas.openxmlformats.org/officeDocument/2006/relationships/control" Target="../activeX/activeX46.xml"/><Relationship Id="rId99" Type="http://schemas.openxmlformats.org/officeDocument/2006/relationships/image" Target="../media/image48.emf"/><Relationship Id="rId101" Type="http://schemas.openxmlformats.org/officeDocument/2006/relationships/image" Target="../media/image49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9" Type="http://schemas.openxmlformats.org/officeDocument/2006/relationships/image" Target="../media/image18.emf"/><Relationship Id="rId34" Type="http://schemas.openxmlformats.org/officeDocument/2006/relationships/control" Target="../activeX/activeX16.xml"/><Relationship Id="rId50" Type="http://schemas.openxmlformats.org/officeDocument/2006/relationships/control" Target="../activeX/activeX24.xml"/><Relationship Id="rId55" Type="http://schemas.openxmlformats.org/officeDocument/2006/relationships/image" Target="../media/image26.emf"/><Relationship Id="rId76" Type="http://schemas.openxmlformats.org/officeDocument/2006/relationships/control" Target="../activeX/activeX37.xml"/><Relationship Id="rId97" Type="http://schemas.openxmlformats.org/officeDocument/2006/relationships/image" Target="../media/image47.emf"/><Relationship Id="rId7" Type="http://schemas.openxmlformats.org/officeDocument/2006/relationships/image" Target="../media/image2.emf"/><Relationship Id="rId71" Type="http://schemas.openxmlformats.org/officeDocument/2006/relationships/image" Target="../media/image34.emf"/><Relationship Id="rId92" Type="http://schemas.openxmlformats.org/officeDocument/2006/relationships/control" Target="../activeX/activeX45.xml"/><Relationship Id="rId2" Type="http://schemas.openxmlformats.org/officeDocument/2006/relationships/drawing" Target="../drawings/drawing1.xml"/><Relationship Id="rId29" Type="http://schemas.openxmlformats.org/officeDocument/2006/relationships/image" Target="../media/image13.emf"/><Relationship Id="rId24" Type="http://schemas.openxmlformats.org/officeDocument/2006/relationships/control" Target="../activeX/activeX11.xml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66" Type="http://schemas.openxmlformats.org/officeDocument/2006/relationships/control" Target="../activeX/activeX32.xml"/><Relationship Id="rId87" Type="http://schemas.openxmlformats.org/officeDocument/2006/relationships/image" Target="../media/image42.emf"/><Relationship Id="rId61" Type="http://schemas.openxmlformats.org/officeDocument/2006/relationships/image" Target="../media/image29.emf"/><Relationship Id="rId82" Type="http://schemas.openxmlformats.org/officeDocument/2006/relationships/control" Target="../activeX/activeX40.xml"/><Relationship Id="rId19" Type="http://schemas.openxmlformats.org/officeDocument/2006/relationships/image" Target="../media/image8.emf"/><Relationship Id="rId14" Type="http://schemas.openxmlformats.org/officeDocument/2006/relationships/control" Target="../activeX/activeX6.xml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56" Type="http://schemas.openxmlformats.org/officeDocument/2006/relationships/control" Target="../activeX/activeX27.xml"/><Relationship Id="rId77" Type="http://schemas.openxmlformats.org/officeDocument/2006/relationships/image" Target="../media/image37.emf"/><Relationship Id="rId100" Type="http://schemas.openxmlformats.org/officeDocument/2006/relationships/control" Target="../activeX/activeX49.xml"/><Relationship Id="rId8" Type="http://schemas.openxmlformats.org/officeDocument/2006/relationships/control" Target="../activeX/activeX3.xml"/><Relationship Id="rId51" Type="http://schemas.openxmlformats.org/officeDocument/2006/relationships/image" Target="../media/image24.emf"/><Relationship Id="rId72" Type="http://schemas.openxmlformats.org/officeDocument/2006/relationships/control" Target="../activeX/activeX35.xml"/><Relationship Id="rId93" Type="http://schemas.openxmlformats.org/officeDocument/2006/relationships/image" Target="../media/image45.emf"/><Relationship Id="rId98" Type="http://schemas.openxmlformats.org/officeDocument/2006/relationships/control" Target="../activeX/activeX48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B143"/>
  <sheetViews>
    <sheetView showGridLines="0" tabSelected="1" zoomScale="120" zoomScaleNormal="120" zoomScaleSheetLayoutView="100" workbookViewId="0">
      <selection activeCell="AF46" sqref="AF46:AH46"/>
    </sheetView>
  </sheetViews>
  <sheetFormatPr defaultRowHeight="12" x14ac:dyDescent="0.2"/>
  <cols>
    <col min="1" max="49" width="1.28515625" style="1" customWidth="1"/>
    <col min="50" max="50" width="5.7109375" style="1" customWidth="1"/>
    <col min="51" max="51" width="7.5703125" style="1" customWidth="1"/>
    <col min="52" max="53" width="4" style="1" customWidth="1"/>
    <col min="54" max="153" width="1.28515625" style="1" customWidth="1"/>
    <col min="154" max="16384" width="9.140625" style="1"/>
  </cols>
  <sheetData>
    <row r="1" spans="1:76" ht="12.75" customHeight="1" x14ac:dyDescent="0.2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08" t="s">
        <v>65</v>
      </c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</row>
    <row r="2" spans="1:76" ht="12.75" customHeight="1" x14ac:dyDescent="0.2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15" t="s">
        <v>64</v>
      </c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  <c r="BM2" s="115"/>
      <c r="BN2" s="115"/>
      <c r="BO2" s="108" t="s">
        <v>193</v>
      </c>
      <c r="BP2" s="108"/>
      <c r="BQ2" s="108"/>
      <c r="BR2" s="108"/>
      <c r="BS2" s="108"/>
      <c r="BT2" s="108"/>
      <c r="BU2" s="108"/>
      <c r="BV2" s="108"/>
      <c r="BW2" s="108"/>
      <c r="BX2" s="108"/>
    </row>
    <row r="3" spans="1:76" ht="6" customHeight="1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107"/>
      <c r="BN3" s="107"/>
      <c r="BO3" s="107"/>
      <c r="BP3" s="107"/>
      <c r="BQ3" s="107"/>
      <c r="BR3" s="107"/>
      <c r="BS3" s="107"/>
      <c r="BT3" s="107"/>
      <c r="BU3" s="107"/>
      <c r="BV3" s="107"/>
      <c r="BW3" s="107"/>
      <c r="BX3" s="107"/>
    </row>
    <row r="4" spans="1:76" ht="11.25" customHeight="1" x14ac:dyDescent="0.2">
      <c r="A4" s="72" t="s">
        <v>134</v>
      </c>
      <c r="B4" s="72"/>
      <c r="C4" s="72"/>
      <c r="D4" s="72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3"/>
      <c r="AG4" s="72" t="s">
        <v>135</v>
      </c>
      <c r="AH4" s="72"/>
      <c r="AI4" s="72"/>
      <c r="AJ4" s="72"/>
      <c r="AK4" s="88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3"/>
      <c r="BA4" s="72" t="s">
        <v>136</v>
      </c>
      <c r="BB4" s="72"/>
      <c r="BC4" s="72"/>
      <c r="BD4" s="72"/>
      <c r="BE4" s="72"/>
      <c r="BF4" s="72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</row>
    <row r="5" spans="1:76" ht="6" customHeight="1" x14ac:dyDescent="0.2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</row>
    <row r="6" spans="1:76" ht="11.25" customHeight="1" x14ac:dyDescent="0.2">
      <c r="A6" s="80" t="s">
        <v>139</v>
      </c>
      <c r="B6" s="80"/>
      <c r="C6" s="80"/>
      <c r="D6" s="80"/>
      <c r="E6" s="80"/>
      <c r="F6" s="80"/>
      <c r="G6" s="80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3"/>
      <c r="AE6" s="80" t="s">
        <v>138</v>
      </c>
      <c r="AF6" s="80"/>
      <c r="AG6" s="80"/>
      <c r="AH6" s="80"/>
      <c r="AI6" s="80"/>
      <c r="AJ6" s="80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3"/>
      <c r="BA6" s="72" t="s">
        <v>137</v>
      </c>
      <c r="BB6" s="72"/>
      <c r="BC6" s="72"/>
      <c r="BD6" s="72"/>
      <c r="BE6" s="72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</row>
    <row r="7" spans="1:76" ht="11.25" customHeight="1" x14ac:dyDescent="0.2">
      <c r="A7" s="48"/>
      <c r="B7" s="48"/>
      <c r="C7" s="48"/>
      <c r="D7" s="48"/>
      <c r="E7" s="48"/>
      <c r="F7" s="48"/>
      <c r="G7" s="48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3"/>
      <c r="AE7" s="48"/>
      <c r="AF7" s="48"/>
      <c r="AG7" s="48"/>
      <c r="AH7" s="48"/>
      <c r="AI7" s="48"/>
      <c r="AJ7" s="48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3"/>
      <c r="BA7" s="6"/>
      <c r="BB7" s="6"/>
      <c r="BC7" s="6"/>
      <c r="BD7" s="6"/>
      <c r="BE7" s="6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</row>
    <row r="8" spans="1:76" ht="11.25" customHeight="1" x14ac:dyDescent="0.2">
      <c r="A8" s="48"/>
      <c r="B8" s="48"/>
      <c r="C8" s="48"/>
      <c r="D8" s="48"/>
      <c r="E8" s="48"/>
      <c r="F8" s="48"/>
      <c r="G8" s="48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3"/>
      <c r="AE8" s="48"/>
      <c r="AF8" s="48"/>
      <c r="AG8" s="48"/>
      <c r="AH8" s="48"/>
      <c r="AI8" s="48"/>
      <c r="AJ8" s="48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3"/>
      <c r="BA8" s="6"/>
      <c r="BB8" s="6"/>
      <c r="BC8" s="6"/>
      <c r="BD8" s="6"/>
      <c r="BE8" s="6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</row>
    <row r="9" spans="1:76" ht="6" customHeight="1" thickBo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  <c r="BM9" s="104"/>
      <c r="BN9" s="104"/>
      <c r="BO9" s="104"/>
      <c r="BP9" s="104"/>
      <c r="BQ9" s="104"/>
      <c r="BR9" s="104"/>
      <c r="BS9" s="104"/>
      <c r="BT9" s="104"/>
      <c r="BU9" s="104"/>
      <c r="BV9" s="104"/>
      <c r="BW9" s="104"/>
      <c r="BX9" s="104"/>
    </row>
    <row r="10" spans="1:76" ht="5.25" customHeight="1" x14ac:dyDescent="0.2">
      <c r="A10" s="159"/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F10" s="159"/>
      <c r="BG10" s="159"/>
      <c r="BH10" s="159"/>
      <c r="BI10" s="159"/>
      <c r="BJ10" s="159"/>
      <c r="BK10" s="159"/>
      <c r="BL10" s="159"/>
      <c r="BM10" s="159"/>
      <c r="BN10" s="159"/>
      <c r="BO10" s="159"/>
      <c r="BP10" s="159"/>
      <c r="BQ10" s="159"/>
      <c r="BR10" s="159"/>
      <c r="BS10" s="159"/>
      <c r="BT10" s="159"/>
      <c r="BU10" s="159"/>
      <c r="BV10" s="159"/>
      <c r="BW10" s="159"/>
      <c r="BX10" s="159"/>
    </row>
    <row r="11" spans="1:76" ht="15" customHeight="1" x14ac:dyDescent="0.2">
      <c r="A11" s="72" t="s">
        <v>140</v>
      </c>
      <c r="B11" s="72"/>
      <c r="C11" s="72"/>
      <c r="D11" s="72"/>
      <c r="E11" s="72"/>
      <c r="F11" s="72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80"/>
      <c r="AG11" s="80"/>
      <c r="AH11" s="80"/>
      <c r="AI11" s="80"/>
      <c r="AJ11" s="80"/>
      <c r="AK11" s="80"/>
      <c r="AL11" s="81"/>
      <c r="AM11" s="192"/>
      <c r="AN11" s="193" t="s">
        <v>16</v>
      </c>
      <c r="AO11" s="193"/>
      <c r="AP11" s="193"/>
      <c r="AQ11" s="193"/>
      <c r="AR11" s="193"/>
      <c r="AS11" s="193"/>
      <c r="AT11" s="193"/>
      <c r="AU11" s="193"/>
      <c r="AV11" s="193"/>
      <c r="AW11" s="193"/>
      <c r="AX11" s="193"/>
      <c r="AY11" s="193"/>
      <c r="AZ11" s="193"/>
      <c r="BA11" s="193"/>
      <c r="BB11" s="193"/>
      <c r="BC11" s="193"/>
      <c r="BD11" s="193"/>
      <c r="BE11" s="193"/>
      <c r="BF11" s="193"/>
      <c r="BG11" s="193"/>
      <c r="BH11" s="193"/>
      <c r="BI11" s="193"/>
      <c r="BJ11" s="193"/>
      <c r="BK11" s="193"/>
      <c r="BL11" s="193"/>
      <c r="BM11" s="193"/>
      <c r="BN11" s="193"/>
      <c r="BO11" s="193"/>
      <c r="BP11" s="193"/>
      <c r="BQ11" s="193"/>
      <c r="BR11" s="193"/>
      <c r="BS11" s="193"/>
      <c r="BT11" s="193"/>
      <c r="BU11" s="193"/>
      <c r="BV11" s="193"/>
      <c r="BW11" s="193"/>
      <c r="BX11" s="193"/>
    </row>
    <row r="12" spans="1:76" ht="15" customHeight="1" x14ac:dyDescent="0.2">
      <c r="A12" s="72" t="s">
        <v>142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80"/>
      <c r="AG12" s="80"/>
      <c r="AH12" s="80"/>
      <c r="AI12" s="80"/>
      <c r="AJ12" s="80"/>
      <c r="AK12" s="80"/>
      <c r="AL12" s="81"/>
      <c r="AM12" s="192"/>
      <c r="AN12" s="83" t="s">
        <v>186</v>
      </c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3" t="s">
        <v>66</v>
      </c>
      <c r="BQ12" s="3"/>
      <c r="BR12" s="3"/>
      <c r="BS12" s="3"/>
      <c r="BT12" s="3"/>
      <c r="BU12" s="3"/>
      <c r="BV12" s="83"/>
      <c r="BW12" s="83"/>
      <c r="BX12" s="83"/>
    </row>
    <row r="13" spans="1:76" ht="15" customHeight="1" x14ac:dyDescent="0.2">
      <c r="A13" s="72" t="s">
        <v>143</v>
      </c>
      <c r="B13" s="72"/>
      <c r="C13" s="72"/>
      <c r="D13" s="72"/>
      <c r="E13" s="72"/>
      <c r="F13" s="72"/>
      <c r="G13" s="72"/>
      <c r="H13" s="72"/>
      <c r="I13" s="72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80"/>
      <c r="AG13" s="80"/>
      <c r="AH13" s="80"/>
      <c r="AI13" s="80"/>
      <c r="AJ13" s="80"/>
      <c r="AK13" s="80"/>
      <c r="AL13" s="81"/>
      <c r="AM13" s="192"/>
      <c r="AN13" s="83" t="s">
        <v>141</v>
      </c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3"/>
      <c r="BV13" s="83"/>
      <c r="BW13" s="83"/>
      <c r="BX13" s="83"/>
    </row>
    <row r="14" spans="1:76" ht="15" customHeight="1" x14ac:dyDescent="0.2">
      <c r="A14" s="72" t="s">
        <v>144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80"/>
      <c r="AG14" s="80"/>
      <c r="AH14" s="80"/>
      <c r="AI14" s="80"/>
      <c r="AJ14" s="80"/>
      <c r="AK14" s="80"/>
      <c r="AL14" s="81"/>
      <c r="AM14" s="192"/>
      <c r="AN14" s="83" t="s">
        <v>153</v>
      </c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3"/>
      <c r="BV14" s="83"/>
      <c r="BW14" s="83"/>
      <c r="BX14" s="83"/>
    </row>
    <row r="15" spans="1:76" ht="15" customHeight="1" x14ac:dyDescent="0.2">
      <c r="A15" s="72" t="s">
        <v>145</v>
      </c>
      <c r="B15" s="72"/>
      <c r="C15" s="72"/>
      <c r="D15" s="72"/>
      <c r="E15" s="71" t="s">
        <v>194</v>
      </c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80"/>
      <c r="AG15" s="80"/>
      <c r="AH15" s="80"/>
      <c r="AI15" s="80"/>
      <c r="AJ15" s="80"/>
      <c r="AK15" s="80"/>
      <c r="AL15" s="81"/>
      <c r="AM15" s="192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3"/>
      <c r="BV15" s="83"/>
      <c r="BW15" s="83"/>
      <c r="BX15" s="83"/>
    </row>
    <row r="16" spans="1:76" ht="15" customHeight="1" x14ac:dyDescent="0.2">
      <c r="A16" s="72" t="s">
        <v>146</v>
      </c>
      <c r="B16" s="72"/>
      <c r="C16" s="72"/>
      <c r="D16" s="72"/>
      <c r="E16" s="72"/>
      <c r="F16" s="72"/>
      <c r="G16" s="72"/>
      <c r="H16" s="92">
        <v>200</v>
      </c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80"/>
      <c r="AG16" s="80"/>
      <c r="AH16" s="80"/>
      <c r="AI16" s="80"/>
      <c r="AJ16" s="80"/>
      <c r="AK16" s="80"/>
      <c r="AL16" s="81"/>
      <c r="AM16" s="192"/>
      <c r="AN16" s="82" t="s">
        <v>152</v>
      </c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2"/>
      <c r="BT16" s="82"/>
      <c r="BU16" s="3"/>
      <c r="BV16" s="83"/>
      <c r="BW16" s="83"/>
      <c r="BX16" s="83"/>
    </row>
    <row r="17" spans="1:158" ht="15" customHeight="1" x14ac:dyDescent="0.2">
      <c r="A17" s="72" t="s">
        <v>147</v>
      </c>
      <c r="B17" s="72"/>
      <c r="C17" s="72"/>
      <c r="D17" s="72"/>
      <c r="E17" s="72"/>
      <c r="F17" s="72"/>
      <c r="G17" s="72"/>
      <c r="H17" s="72"/>
      <c r="I17" s="72"/>
      <c r="J17" s="92" t="s">
        <v>195</v>
      </c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80"/>
      <c r="AG17" s="80"/>
      <c r="AH17" s="80"/>
      <c r="AI17" s="80"/>
      <c r="AJ17" s="80"/>
      <c r="AK17" s="80"/>
      <c r="AL17" s="81"/>
      <c r="AM17" s="19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3"/>
      <c r="BV17" s="83"/>
      <c r="BW17" s="83"/>
      <c r="BX17" s="83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</row>
    <row r="18" spans="1:158" ht="15" customHeight="1" x14ac:dyDescent="0.2">
      <c r="A18" s="72" t="s">
        <v>148</v>
      </c>
      <c r="B18" s="72"/>
      <c r="C18" s="72"/>
      <c r="D18" s="72"/>
      <c r="E18" s="72"/>
      <c r="F18" s="72"/>
      <c r="G18" s="72"/>
      <c r="H18" s="72"/>
      <c r="I18" s="72"/>
      <c r="J18" s="92">
        <v>50</v>
      </c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80"/>
      <c r="AG18" s="80"/>
      <c r="AH18" s="80"/>
      <c r="AI18" s="80"/>
      <c r="AJ18" s="80"/>
      <c r="AK18" s="80"/>
      <c r="AL18" s="81"/>
      <c r="AM18" s="19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82"/>
      <c r="BO18" s="82"/>
      <c r="BP18" s="82"/>
      <c r="BQ18" s="82"/>
      <c r="BR18" s="82"/>
      <c r="BS18" s="82"/>
      <c r="BT18" s="82"/>
      <c r="BU18" s="3"/>
      <c r="BV18" s="83"/>
      <c r="BW18" s="83"/>
      <c r="BX18" s="83"/>
    </row>
    <row r="19" spans="1:158" ht="15" customHeight="1" x14ac:dyDescent="0.2">
      <c r="A19" s="72" t="s">
        <v>149</v>
      </c>
      <c r="B19" s="72"/>
      <c r="C19" s="72"/>
      <c r="D19" s="72"/>
      <c r="E19" s="72"/>
      <c r="F19" s="72"/>
      <c r="G19" s="72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80"/>
      <c r="AG19" s="80"/>
      <c r="AH19" s="80"/>
      <c r="AI19" s="80"/>
      <c r="AJ19" s="80"/>
      <c r="AK19" s="80"/>
      <c r="AL19" s="81"/>
      <c r="AM19" s="19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82"/>
      <c r="BM19" s="82"/>
      <c r="BN19" s="82"/>
      <c r="BO19" s="82"/>
      <c r="BP19" s="82"/>
      <c r="BQ19" s="82"/>
      <c r="BR19" s="82"/>
      <c r="BS19" s="82"/>
      <c r="BT19" s="82"/>
      <c r="BU19" s="3"/>
      <c r="BV19" s="83"/>
      <c r="BW19" s="83"/>
      <c r="BX19" s="8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</row>
    <row r="20" spans="1:158" ht="15" customHeight="1" x14ac:dyDescent="0.2">
      <c r="A20" s="72" t="s">
        <v>150</v>
      </c>
      <c r="B20" s="72"/>
      <c r="C20" s="72"/>
      <c r="D20" s="72"/>
      <c r="E20" s="72"/>
      <c r="F20" s="72"/>
      <c r="G20" s="72"/>
      <c r="H20" s="72"/>
      <c r="I20" s="7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80"/>
      <c r="AG20" s="80"/>
      <c r="AH20" s="80"/>
      <c r="AI20" s="80"/>
      <c r="AJ20" s="80"/>
      <c r="AK20" s="80"/>
      <c r="AL20" s="81"/>
      <c r="AM20" s="19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2"/>
      <c r="BT20" s="82"/>
      <c r="BU20" s="3"/>
      <c r="BV20" s="83"/>
      <c r="BW20" s="83"/>
      <c r="BX20" s="8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6"/>
      <c r="EK20" s="6"/>
      <c r="EL20" s="3"/>
      <c r="EM20" s="3"/>
      <c r="EN20" s="3"/>
      <c r="EO20" s="3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3"/>
      <c r="FB20" s="3"/>
    </row>
    <row r="21" spans="1:158" ht="15" customHeight="1" x14ac:dyDescent="0.2">
      <c r="A21" s="72" t="s">
        <v>151</v>
      </c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80"/>
      <c r="AG21" s="80"/>
      <c r="AH21" s="80"/>
      <c r="AI21" s="80"/>
      <c r="AJ21" s="80"/>
      <c r="AK21" s="80"/>
      <c r="AL21" s="81"/>
      <c r="AM21" s="19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  <c r="BM21" s="82"/>
      <c r="BN21" s="82"/>
      <c r="BO21" s="82"/>
      <c r="BP21" s="82"/>
      <c r="BQ21" s="82"/>
      <c r="BR21" s="82"/>
      <c r="BS21" s="82"/>
      <c r="BT21" s="82"/>
      <c r="BU21" s="3"/>
      <c r="BV21" s="83"/>
      <c r="BW21" s="83"/>
      <c r="BX21" s="8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</row>
    <row r="22" spans="1:158" ht="6" customHeight="1" thickBot="1" x14ac:dyDescent="0.25">
      <c r="A22" s="104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04"/>
      <c r="BL22" s="104"/>
      <c r="BM22" s="104"/>
      <c r="BN22" s="104"/>
      <c r="BO22" s="104"/>
      <c r="BP22" s="104"/>
      <c r="BQ22" s="104"/>
      <c r="BR22" s="104"/>
      <c r="BS22" s="104"/>
      <c r="BT22" s="104"/>
      <c r="BU22" s="104"/>
      <c r="BV22" s="104"/>
      <c r="BW22" s="104"/>
      <c r="BX22" s="104"/>
    </row>
    <row r="23" spans="1:158" s="3" customFormat="1" ht="5.25" customHeight="1" x14ac:dyDescent="0.2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0"/>
      <c r="BH23" s="80"/>
      <c r="BI23" s="80"/>
      <c r="BJ23" s="80"/>
      <c r="BK23" s="80"/>
      <c r="BL23" s="80"/>
      <c r="BM23" s="80"/>
      <c r="BN23" s="80"/>
      <c r="BO23" s="80"/>
      <c r="BP23" s="80"/>
      <c r="BQ23" s="80"/>
      <c r="BR23" s="80"/>
      <c r="BS23" s="80"/>
      <c r="BT23" s="80"/>
      <c r="BU23" s="80"/>
      <c r="BV23" s="80"/>
      <c r="BW23" s="80"/>
      <c r="BX23" s="80"/>
    </row>
    <row r="24" spans="1:158" s="3" customFormat="1" ht="11.25" customHeight="1" x14ac:dyDescent="0.2">
      <c r="A24" s="87" t="s">
        <v>38</v>
      </c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</row>
    <row r="25" spans="1:158" s="3" customFormat="1" ht="12.75" customHeight="1" x14ac:dyDescent="0.2">
      <c r="A25" s="3" t="s">
        <v>155</v>
      </c>
      <c r="I25" s="88"/>
      <c r="J25" s="88"/>
      <c r="K25" s="88"/>
      <c r="L25" s="88"/>
      <c r="M25" s="88"/>
      <c r="N25" s="88"/>
      <c r="O25" s="88"/>
      <c r="P25" s="80"/>
      <c r="Q25" s="80"/>
      <c r="R25" s="3" t="s">
        <v>156</v>
      </c>
      <c r="AA25" s="71">
        <v>6</v>
      </c>
      <c r="AB25" s="71"/>
      <c r="AC25" s="71"/>
      <c r="AD25" s="71"/>
      <c r="AE25" s="71"/>
      <c r="AF25" s="72" t="s">
        <v>18</v>
      </c>
      <c r="AG25" s="72"/>
      <c r="AI25" s="80" t="s">
        <v>154</v>
      </c>
      <c r="AJ25" s="80"/>
      <c r="AK25" s="80"/>
      <c r="AL25" s="80"/>
      <c r="AM25" s="80"/>
      <c r="AN25" s="80"/>
      <c r="AO25" s="80"/>
      <c r="AP25" s="80"/>
      <c r="AQ25" s="71">
        <v>24</v>
      </c>
      <c r="AR25" s="71"/>
      <c r="AS25" s="71"/>
      <c r="AT25" s="71"/>
      <c r="AU25" s="71"/>
      <c r="AV25" s="72" t="s">
        <v>18</v>
      </c>
      <c r="AW25" s="72"/>
      <c r="AY25" s="3" t="s">
        <v>157</v>
      </c>
      <c r="BI25" s="3" t="s">
        <v>17</v>
      </c>
      <c r="BN25" s="3" t="s">
        <v>19</v>
      </c>
      <c r="BU25" s="3" t="s">
        <v>20</v>
      </c>
    </row>
    <row r="26" spans="1:158" s="3" customFormat="1" ht="3" customHeight="1" x14ac:dyDescent="0.2">
      <c r="A26" s="80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0"/>
      <c r="BN26" s="80"/>
      <c r="BO26" s="80"/>
      <c r="BP26" s="80"/>
      <c r="BQ26" s="80"/>
      <c r="BR26" s="80"/>
      <c r="BS26" s="80"/>
      <c r="BT26" s="80"/>
      <c r="BU26" s="80"/>
      <c r="BV26" s="80"/>
      <c r="BW26" s="80"/>
      <c r="BX26" s="80"/>
    </row>
    <row r="27" spans="1:158" ht="16.5" customHeight="1" x14ac:dyDescent="0.2">
      <c r="A27" s="89" t="s">
        <v>21</v>
      </c>
      <c r="B27" s="90"/>
      <c r="C27" s="90"/>
      <c r="D27" s="90"/>
      <c r="E27" s="91"/>
      <c r="F27" s="89" t="s">
        <v>22</v>
      </c>
      <c r="G27" s="90"/>
      <c r="H27" s="90"/>
      <c r="I27" s="90"/>
      <c r="J27" s="91"/>
      <c r="K27" s="89" t="s">
        <v>23</v>
      </c>
      <c r="L27" s="90"/>
      <c r="M27" s="90"/>
      <c r="N27" s="90"/>
      <c r="O27" s="91"/>
      <c r="P27" s="89" t="s">
        <v>24</v>
      </c>
      <c r="Q27" s="90"/>
      <c r="R27" s="90"/>
      <c r="S27" s="90"/>
      <c r="T27" s="91"/>
      <c r="U27" s="89" t="s">
        <v>25</v>
      </c>
      <c r="V27" s="90"/>
      <c r="W27" s="90"/>
      <c r="X27" s="90"/>
      <c r="Y27" s="91"/>
      <c r="Z27" s="89" t="s">
        <v>26</v>
      </c>
      <c r="AA27" s="90"/>
      <c r="AB27" s="90"/>
      <c r="AC27" s="90"/>
      <c r="AD27" s="91"/>
      <c r="AE27" s="89" t="s">
        <v>27</v>
      </c>
      <c r="AF27" s="90"/>
      <c r="AG27" s="90"/>
      <c r="AH27" s="90"/>
      <c r="AI27" s="91"/>
      <c r="AJ27" s="158" t="s">
        <v>28</v>
      </c>
      <c r="AK27" s="158"/>
      <c r="AL27" s="158"/>
      <c r="AM27" s="158"/>
      <c r="AN27" s="158"/>
      <c r="AO27" s="158" t="s">
        <v>29</v>
      </c>
      <c r="AP27" s="158"/>
      <c r="AQ27" s="158"/>
      <c r="AR27" s="158"/>
      <c r="AS27" s="158"/>
      <c r="AT27" s="158" t="s">
        <v>30</v>
      </c>
      <c r="AU27" s="158"/>
      <c r="AV27" s="158"/>
      <c r="AW27" s="158"/>
      <c r="AX27" s="158"/>
      <c r="AY27" s="158" t="s">
        <v>31</v>
      </c>
      <c r="AZ27" s="158"/>
      <c r="BA27" s="158"/>
      <c r="BB27" s="158"/>
      <c r="BC27" s="158"/>
      <c r="BD27" s="158" t="s">
        <v>31</v>
      </c>
      <c r="BE27" s="158"/>
      <c r="BF27" s="158"/>
      <c r="BG27" s="158"/>
      <c r="BH27" s="158"/>
      <c r="BI27" s="158" t="s">
        <v>31</v>
      </c>
      <c r="BJ27" s="158"/>
      <c r="BK27" s="158"/>
      <c r="BL27" s="158"/>
      <c r="BM27" s="158"/>
      <c r="BN27" s="158" t="s">
        <v>32</v>
      </c>
      <c r="BO27" s="158"/>
      <c r="BP27" s="158"/>
      <c r="BQ27" s="158"/>
      <c r="BR27" s="158"/>
      <c r="BS27" s="158" t="s">
        <v>33</v>
      </c>
      <c r="BT27" s="158"/>
      <c r="BU27" s="158"/>
      <c r="BV27" s="158"/>
      <c r="BW27" s="158"/>
    </row>
    <row r="28" spans="1:158" s="9" customFormat="1" ht="8.25" customHeight="1" x14ac:dyDescent="0.2">
      <c r="A28" s="160"/>
      <c r="B28" s="161"/>
      <c r="C28" s="161"/>
      <c r="D28" s="161"/>
      <c r="E28" s="162"/>
      <c r="F28" s="160"/>
      <c r="G28" s="161"/>
      <c r="H28" s="161"/>
      <c r="I28" s="161"/>
      <c r="J28" s="162"/>
      <c r="K28" s="163" t="s">
        <v>34</v>
      </c>
      <c r="L28" s="161"/>
      <c r="M28" s="161"/>
      <c r="N28" s="161"/>
      <c r="O28" s="162"/>
      <c r="P28" s="132" t="s">
        <v>35</v>
      </c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  <c r="AP28" s="133"/>
      <c r="AQ28" s="133"/>
      <c r="AR28" s="133"/>
      <c r="AS28" s="133"/>
      <c r="AT28" s="133"/>
      <c r="AU28" s="133"/>
      <c r="AV28" s="133"/>
      <c r="AW28" s="133"/>
      <c r="AX28" s="133"/>
      <c r="AY28" s="133"/>
      <c r="AZ28" s="133"/>
      <c r="BA28" s="133"/>
      <c r="BB28" s="133"/>
      <c r="BC28" s="133"/>
      <c r="BD28" s="133"/>
      <c r="BE28" s="133"/>
      <c r="BF28" s="133"/>
      <c r="BG28" s="133"/>
      <c r="BH28" s="133"/>
      <c r="BI28" s="133"/>
      <c r="BJ28" s="133"/>
      <c r="BK28" s="133"/>
      <c r="BL28" s="133"/>
      <c r="BM28" s="133"/>
      <c r="BN28" s="132" t="s">
        <v>36</v>
      </c>
      <c r="BO28" s="133"/>
      <c r="BP28" s="133"/>
      <c r="BQ28" s="133"/>
      <c r="BR28" s="133"/>
      <c r="BS28" s="132" t="s">
        <v>37</v>
      </c>
      <c r="BT28" s="133"/>
      <c r="BU28" s="133"/>
      <c r="BV28" s="133"/>
      <c r="BW28" s="133"/>
    </row>
    <row r="29" spans="1:158" ht="12" customHeight="1" x14ac:dyDescent="0.2">
      <c r="A29" s="165" t="s">
        <v>158</v>
      </c>
      <c r="B29" s="166"/>
      <c r="C29" s="166"/>
      <c r="D29" s="166"/>
      <c r="E29" s="167"/>
      <c r="F29" s="165"/>
      <c r="G29" s="166"/>
      <c r="H29" s="166"/>
      <c r="I29" s="166"/>
      <c r="J29" s="167"/>
      <c r="K29" s="165"/>
      <c r="L29" s="166"/>
      <c r="M29" s="166"/>
      <c r="N29" s="166"/>
      <c r="O29" s="167"/>
      <c r="P29" s="165">
        <v>5</v>
      </c>
      <c r="Q29" s="166"/>
      <c r="R29" s="166"/>
      <c r="S29" s="166"/>
      <c r="T29" s="167"/>
      <c r="U29" s="165">
        <v>3</v>
      </c>
      <c r="V29" s="166"/>
      <c r="W29" s="166"/>
      <c r="X29" s="166"/>
      <c r="Y29" s="167"/>
      <c r="Z29" s="165">
        <v>14</v>
      </c>
      <c r="AA29" s="166"/>
      <c r="AB29" s="166"/>
      <c r="AC29" s="166"/>
      <c r="AD29" s="167"/>
      <c r="AE29" s="165">
        <v>102</v>
      </c>
      <c r="AF29" s="166"/>
      <c r="AG29" s="166"/>
      <c r="AH29" s="166"/>
      <c r="AI29" s="167"/>
      <c r="AJ29" s="164"/>
      <c r="AK29" s="164"/>
      <c r="AL29" s="164"/>
      <c r="AM29" s="164"/>
      <c r="AN29" s="164"/>
      <c r="AO29" s="164"/>
      <c r="AP29" s="164"/>
      <c r="AQ29" s="164"/>
      <c r="AR29" s="164"/>
      <c r="AS29" s="164"/>
      <c r="AT29" s="164"/>
      <c r="AU29" s="164"/>
      <c r="AV29" s="164"/>
      <c r="AW29" s="164"/>
      <c r="AX29" s="164"/>
      <c r="AY29" s="164"/>
      <c r="AZ29" s="164"/>
      <c r="BA29" s="164"/>
      <c r="BB29" s="164"/>
      <c r="BC29" s="164"/>
      <c r="BD29" s="164"/>
      <c r="BE29" s="164"/>
      <c r="BF29" s="164"/>
      <c r="BG29" s="164"/>
      <c r="BH29" s="164"/>
      <c r="BI29" s="164"/>
      <c r="BJ29" s="164"/>
      <c r="BK29" s="164"/>
      <c r="BL29" s="164"/>
      <c r="BM29" s="164"/>
      <c r="BN29" s="164"/>
      <c r="BO29" s="164"/>
      <c r="BP29" s="164"/>
      <c r="BQ29" s="164"/>
      <c r="BR29" s="164"/>
      <c r="BS29" s="164"/>
      <c r="BT29" s="164"/>
      <c r="BU29" s="164"/>
      <c r="BV29" s="164"/>
      <c r="BW29" s="164"/>
    </row>
    <row r="30" spans="1:158" ht="12" customHeight="1" x14ac:dyDescent="0.2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</row>
    <row r="31" spans="1:158" ht="6" customHeight="1" x14ac:dyDescent="0.2">
      <c r="A31" s="171"/>
      <c r="B31" s="171"/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1"/>
      <c r="AM31" s="171"/>
      <c r="AN31" s="171"/>
      <c r="AO31" s="171"/>
      <c r="AP31" s="171"/>
      <c r="AQ31" s="171"/>
      <c r="AR31" s="171"/>
      <c r="AS31" s="171"/>
      <c r="AT31" s="171"/>
      <c r="AU31" s="171"/>
      <c r="AV31" s="171"/>
      <c r="AW31" s="171"/>
      <c r="AX31" s="171"/>
      <c r="AY31" s="171"/>
      <c r="AZ31" s="171"/>
      <c r="BA31" s="171"/>
      <c r="BB31" s="171"/>
      <c r="BC31" s="171"/>
      <c r="BD31" s="171"/>
      <c r="BE31" s="171"/>
      <c r="BF31" s="171"/>
      <c r="BG31" s="171"/>
      <c r="BH31" s="171"/>
      <c r="BI31" s="171"/>
      <c r="BJ31" s="171"/>
      <c r="BK31" s="171"/>
      <c r="BL31" s="171"/>
      <c r="BM31" s="171"/>
      <c r="BN31" s="171"/>
      <c r="BO31" s="171"/>
      <c r="BP31" s="171"/>
      <c r="BQ31" s="171"/>
      <c r="BR31" s="171"/>
      <c r="BS31" s="171"/>
      <c r="BT31" s="171"/>
      <c r="BU31" s="171"/>
      <c r="BV31" s="171"/>
      <c r="BW31" s="171"/>
      <c r="BX31" s="171"/>
    </row>
    <row r="32" spans="1:158" ht="11.25" customHeight="1" x14ac:dyDescent="0.2">
      <c r="A32" s="117" t="s">
        <v>45</v>
      </c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/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/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  <c r="BR32" s="117"/>
      <c r="BS32" s="117"/>
      <c r="BT32" s="117"/>
      <c r="BU32" s="117"/>
      <c r="BV32" s="117"/>
      <c r="BW32" s="117"/>
      <c r="BX32" s="117"/>
    </row>
    <row r="33" spans="1:156" s="7" customFormat="1" ht="11.25" customHeight="1" x14ac:dyDescent="0.2">
      <c r="A33" s="175"/>
      <c r="B33" s="176"/>
      <c r="C33" s="176"/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7"/>
      <c r="AC33" s="93" t="s">
        <v>14</v>
      </c>
      <c r="AD33" s="94"/>
      <c r="AE33" s="94"/>
      <c r="AF33" s="94"/>
      <c r="AG33" s="94"/>
      <c r="AH33" s="95"/>
      <c r="AI33" s="113" t="s">
        <v>49</v>
      </c>
      <c r="AJ33" s="113"/>
      <c r="AK33" s="113"/>
      <c r="AL33" s="113"/>
      <c r="AM33" s="113"/>
      <c r="AN33" s="113"/>
      <c r="AO33" s="113" t="s">
        <v>50</v>
      </c>
      <c r="AP33" s="113"/>
      <c r="AQ33" s="113"/>
      <c r="AR33" s="113"/>
      <c r="AS33" s="113"/>
      <c r="AT33" s="113"/>
      <c r="AU33" s="113" t="s">
        <v>39</v>
      </c>
      <c r="AV33" s="113"/>
      <c r="AW33" s="113"/>
      <c r="AX33" s="113"/>
      <c r="AY33" s="113"/>
      <c r="AZ33" s="113"/>
      <c r="BA33" s="113" t="s">
        <v>40</v>
      </c>
      <c r="BB33" s="113"/>
      <c r="BC33" s="113"/>
      <c r="BD33" s="113"/>
      <c r="BE33" s="113"/>
      <c r="BF33" s="113"/>
      <c r="BG33" s="113" t="s">
        <v>41</v>
      </c>
      <c r="BH33" s="113"/>
      <c r="BI33" s="113"/>
      <c r="BJ33" s="113"/>
      <c r="BK33" s="113"/>
      <c r="BL33" s="113"/>
      <c r="BM33" s="113" t="s">
        <v>31</v>
      </c>
      <c r="BN33" s="113"/>
      <c r="BO33" s="113"/>
      <c r="BP33" s="113"/>
      <c r="BQ33" s="113"/>
      <c r="BR33" s="113"/>
      <c r="BS33" s="113" t="s">
        <v>42</v>
      </c>
      <c r="BT33" s="113"/>
      <c r="BU33" s="113"/>
      <c r="BV33" s="113"/>
      <c r="BW33" s="113"/>
      <c r="BX33" s="113"/>
    </row>
    <row r="34" spans="1:156" s="9" customFormat="1" ht="7.5" customHeight="1" x14ac:dyDescent="0.2">
      <c r="A34" s="178"/>
      <c r="B34" s="179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79"/>
      <c r="Z34" s="179"/>
      <c r="AA34" s="179"/>
      <c r="AB34" s="180"/>
      <c r="AC34" s="132" t="s">
        <v>174</v>
      </c>
      <c r="AD34" s="133"/>
      <c r="AE34" s="133"/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  <c r="AX34" s="133"/>
      <c r="AY34" s="133"/>
      <c r="AZ34" s="133"/>
      <c r="BA34" s="133"/>
      <c r="BB34" s="133"/>
      <c r="BC34" s="133"/>
      <c r="BD34" s="133"/>
      <c r="BE34" s="133"/>
      <c r="BF34" s="133"/>
      <c r="BG34" s="133"/>
      <c r="BH34" s="133"/>
      <c r="BI34" s="133"/>
      <c r="BJ34" s="133"/>
      <c r="BK34" s="133"/>
      <c r="BL34" s="133"/>
      <c r="BM34" s="133"/>
      <c r="BN34" s="133"/>
      <c r="BO34" s="133"/>
      <c r="BP34" s="133"/>
      <c r="BQ34" s="133"/>
      <c r="BR34" s="133"/>
      <c r="BS34" s="132" t="s">
        <v>43</v>
      </c>
      <c r="BT34" s="133"/>
      <c r="BU34" s="133"/>
      <c r="BV34" s="133"/>
      <c r="BW34" s="133"/>
      <c r="BX34" s="133"/>
    </row>
    <row r="35" spans="1:156" s="7" customFormat="1" ht="11.25" x14ac:dyDescent="0.2">
      <c r="A35" s="77" t="s">
        <v>190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9"/>
      <c r="AC35" s="84"/>
      <c r="AD35" s="85"/>
      <c r="AE35" s="85"/>
      <c r="AF35" s="85"/>
      <c r="AG35" s="85"/>
      <c r="AH35" s="86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</row>
    <row r="36" spans="1:156" s="7" customFormat="1" ht="10.5" customHeight="1" x14ac:dyDescent="0.15">
      <c r="A36" s="172"/>
      <c r="B36" s="173"/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4"/>
      <c r="AC36" s="135" t="s">
        <v>44</v>
      </c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  <c r="AN36" s="135"/>
      <c r="AO36" s="135"/>
      <c r="AP36" s="135"/>
      <c r="AQ36" s="135"/>
      <c r="AR36" s="135"/>
      <c r="AS36" s="135"/>
      <c r="AT36" s="135"/>
      <c r="AU36" s="135"/>
      <c r="AV36" s="135"/>
      <c r="AW36" s="135"/>
      <c r="AX36" s="135"/>
      <c r="AY36" s="135"/>
      <c r="AZ36" s="135"/>
      <c r="BA36" s="135"/>
      <c r="BB36" s="135"/>
      <c r="BC36" s="135"/>
      <c r="BD36" s="135"/>
      <c r="BE36" s="135"/>
      <c r="BF36" s="135"/>
      <c r="BG36" s="135"/>
      <c r="BH36" s="135"/>
      <c r="BI36" s="135"/>
      <c r="BJ36" s="135"/>
      <c r="BK36" s="135"/>
      <c r="BL36" s="135"/>
      <c r="BM36" s="135"/>
      <c r="BN36" s="135"/>
      <c r="BO36" s="135"/>
      <c r="BP36" s="135"/>
      <c r="BQ36" s="135"/>
      <c r="BR36" s="135"/>
      <c r="BS36" s="135"/>
      <c r="BT36" s="135"/>
      <c r="BU36" s="135"/>
      <c r="BV36" s="135"/>
      <c r="BW36" s="135"/>
      <c r="BX36" s="135"/>
    </row>
    <row r="37" spans="1:156" s="7" customFormat="1" x14ac:dyDescent="0.2">
      <c r="A37" s="77" t="s">
        <v>191</v>
      </c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9"/>
      <c r="AC37" s="84"/>
      <c r="AD37" s="85"/>
      <c r="AE37" s="85"/>
      <c r="AF37" s="85"/>
      <c r="AG37" s="85"/>
      <c r="AH37" s="86"/>
      <c r="AI37" s="134"/>
      <c r="AJ37" s="134"/>
      <c r="AK37" s="134"/>
      <c r="AL37" s="134"/>
      <c r="AM37" s="134"/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134"/>
      <c r="BD37" s="134"/>
      <c r="BE37" s="134"/>
      <c r="BF37" s="134"/>
      <c r="BG37" s="134"/>
      <c r="BH37" s="134"/>
      <c r="BI37" s="134"/>
      <c r="BJ37" s="134"/>
      <c r="BK37" s="134"/>
      <c r="BL37" s="134"/>
      <c r="BM37" s="134"/>
      <c r="BN37" s="134"/>
      <c r="BO37" s="134"/>
      <c r="BP37" s="134"/>
      <c r="BQ37" s="134"/>
      <c r="BR37" s="134"/>
      <c r="BS37" s="134"/>
      <c r="BT37" s="134"/>
      <c r="BU37" s="134"/>
      <c r="BV37" s="134"/>
      <c r="BW37" s="134"/>
      <c r="BX37" s="134"/>
      <c r="EX37" s="1"/>
    </row>
    <row r="38" spans="1:156" s="7" customFormat="1" ht="11.25" customHeight="1" x14ac:dyDescent="0.2">
      <c r="A38" s="77" t="s">
        <v>192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9"/>
      <c r="AC38" s="84"/>
      <c r="AD38" s="85"/>
      <c r="AE38" s="85"/>
      <c r="AF38" s="85"/>
      <c r="AG38" s="85"/>
      <c r="AH38" s="86"/>
      <c r="AI38" s="134"/>
      <c r="AJ38" s="134"/>
      <c r="AK38" s="134"/>
      <c r="AL38" s="134"/>
      <c r="AM38" s="134"/>
      <c r="AN38" s="134"/>
      <c r="AO38" s="134"/>
      <c r="AP38" s="134"/>
      <c r="AQ38" s="134"/>
      <c r="AR38" s="134"/>
      <c r="AS38" s="134"/>
      <c r="AT38" s="134"/>
      <c r="AU38" s="134"/>
      <c r="AV38" s="134"/>
      <c r="AW38" s="134"/>
      <c r="AX38" s="134"/>
      <c r="AY38" s="134"/>
      <c r="AZ38" s="134"/>
      <c r="BA38" s="134"/>
      <c r="BB38" s="134"/>
      <c r="BC38" s="134"/>
      <c r="BD38" s="134"/>
      <c r="BE38" s="134"/>
      <c r="BF38" s="134"/>
      <c r="BG38" s="134"/>
      <c r="BH38" s="134"/>
      <c r="BI38" s="134"/>
      <c r="BJ38" s="134"/>
      <c r="BK38" s="134"/>
      <c r="BL38" s="134"/>
      <c r="BM38" s="134"/>
      <c r="BN38" s="134"/>
      <c r="BO38" s="134"/>
      <c r="BP38" s="134"/>
      <c r="BQ38" s="134"/>
      <c r="BR38" s="134"/>
      <c r="BS38" s="134"/>
      <c r="BT38" s="134"/>
      <c r="BU38" s="134"/>
      <c r="BV38" s="134"/>
      <c r="BW38" s="134"/>
      <c r="BX38" s="134"/>
      <c r="EX38" s="63"/>
      <c r="EY38" s="62"/>
      <c r="EZ38" s="62"/>
    </row>
    <row r="39" spans="1:156" s="7" customFormat="1" ht="11.25" customHeight="1" x14ac:dyDescent="0.2">
      <c r="A39" s="77" t="s">
        <v>31</v>
      </c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9"/>
      <c r="AC39" s="84"/>
      <c r="AD39" s="85"/>
      <c r="AE39" s="85"/>
      <c r="AF39" s="85"/>
      <c r="AG39" s="85"/>
      <c r="AH39" s="86"/>
      <c r="AI39" s="134"/>
      <c r="AJ39" s="134"/>
      <c r="AK39" s="134"/>
      <c r="AL39" s="134"/>
      <c r="AM39" s="134"/>
      <c r="AN39" s="134"/>
      <c r="AO39" s="134"/>
      <c r="AP39" s="134"/>
      <c r="AQ39" s="134"/>
      <c r="AR39" s="134"/>
      <c r="AS39" s="134"/>
      <c r="AT39" s="134"/>
      <c r="AU39" s="134"/>
      <c r="AV39" s="134"/>
      <c r="AW39" s="134"/>
      <c r="AX39" s="134"/>
      <c r="AY39" s="134"/>
      <c r="AZ39" s="134"/>
      <c r="BA39" s="134"/>
      <c r="BB39" s="134"/>
      <c r="BC39" s="134"/>
      <c r="BD39" s="134"/>
      <c r="BE39" s="134"/>
      <c r="BF39" s="134"/>
      <c r="BG39" s="134"/>
      <c r="BH39" s="134"/>
      <c r="BI39" s="134"/>
      <c r="BJ39" s="134"/>
      <c r="BK39" s="134"/>
      <c r="BL39" s="134"/>
      <c r="BM39" s="134"/>
      <c r="BN39" s="134"/>
      <c r="BO39" s="134"/>
      <c r="BP39" s="134"/>
      <c r="BQ39" s="134"/>
      <c r="BR39" s="134"/>
      <c r="BS39" s="134"/>
      <c r="BT39" s="134"/>
      <c r="BU39" s="134"/>
      <c r="BV39" s="134"/>
      <c r="BW39" s="134"/>
      <c r="BX39" s="134"/>
      <c r="EX39" s="63"/>
      <c r="EY39" s="62"/>
      <c r="EZ39" s="62"/>
    </row>
    <row r="40" spans="1:156" s="7" customFormat="1" ht="12.75" x14ac:dyDescent="0.2">
      <c r="A40" s="77" t="s">
        <v>158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9"/>
      <c r="AC40" s="84"/>
      <c r="AD40" s="85"/>
      <c r="AE40" s="85"/>
      <c r="AF40" s="85"/>
      <c r="AG40" s="85"/>
      <c r="AH40" s="86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109"/>
      <c r="BI40" s="109"/>
      <c r="BJ40" s="109"/>
      <c r="BK40" s="109"/>
      <c r="BL40" s="109"/>
      <c r="BM40" s="109"/>
      <c r="BN40" s="109"/>
      <c r="BO40" s="109"/>
      <c r="BP40" s="109"/>
      <c r="BQ40" s="109"/>
      <c r="BR40" s="109"/>
      <c r="BS40" s="109"/>
      <c r="BT40" s="109"/>
      <c r="BU40" s="109"/>
      <c r="BV40" s="109"/>
      <c r="BW40" s="109"/>
      <c r="BX40" s="109"/>
      <c r="EX40" s="63"/>
      <c r="EY40" s="62"/>
      <c r="EZ40" s="62"/>
    </row>
    <row r="41" spans="1:156" s="3" customFormat="1" ht="3" customHeight="1" x14ac:dyDescent="0.2">
      <c r="A41" s="94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4"/>
      <c r="BM41" s="94"/>
      <c r="BN41" s="94"/>
      <c r="BO41" s="94"/>
      <c r="BP41" s="94"/>
      <c r="BQ41" s="94"/>
      <c r="BR41" s="94"/>
      <c r="BS41" s="94"/>
      <c r="BT41" s="94"/>
      <c r="BU41" s="94"/>
      <c r="BV41" s="94"/>
      <c r="BW41" s="94"/>
      <c r="BX41" s="94"/>
    </row>
    <row r="42" spans="1:156" s="7" customFormat="1" ht="11.25" customHeight="1" x14ac:dyDescent="0.2">
      <c r="A42" s="77" t="s">
        <v>189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9"/>
      <c r="AC42" s="187">
        <f>IF((AC35-(SUM(AC37:AC40)))&gt;0,AC35-(SUM(AC37:AC40)),0)</f>
        <v>0</v>
      </c>
      <c r="AD42" s="188"/>
      <c r="AE42" s="188"/>
      <c r="AF42" s="188"/>
      <c r="AG42" s="188"/>
      <c r="AH42" s="189"/>
      <c r="AI42" s="131">
        <f>IF((AI35-(SUM(AI37:AI40)))&gt;0,AI35-(SUM(AI37:AI40)),0)</f>
        <v>0</v>
      </c>
      <c r="AJ42" s="131"/>
      <c r="AK42" s="131"/>
      <c r="AL42" s="131"/>
      <c r="AM42" s="131"/>
      <c r="AN42" s="131"/>
      <c r="AO42" s="131">
        <f>IF((AO35-(SUM(AO37:AO40)))&gt;0,AO35-(SUM(AO37:AO40)),0)</f>
        <v>0</v>
      </c>
      <c r="AP42" s="131"/>
      <c r="AQ42" s="131"/>
      <c r="AR42" s="131"/>
      <c r="AS42" s="131"/>
      <c r="AT42" s="131"/>
      <c r="AU42" s="131">
        <f>IF((AU35-(SUM(AU37:AU40)))&gt;0,AU35-(SUM(AU37:AU40)),0)</f>
        <v>0</v>
      </c>
      <c r="AV42" s="131"/>
      <c r="AW42" s="131"/>
      <c r="AX42" s="131"/>
      <c r="AY42" s="131"/>
      <c r="AZ42" s="131"/>
      <c r="BA42" s="131">
        <f>IF((BA35-(SUM(BA37:BA40)))&gt;0,BA35-(SUM(BA37:BA40)),0)</f>
        <v>0</v>
      </c>
      <c r="BB42" s="131"/>
      <c r="BC42" s="131"/>
      <c r="BD42" s="131"/>
      <c r="BE42" s="131"/>
      <c r="BF42" s="131"/>
      <c r="BG42" s="131">
        <f>IF((BG35-(SUM(BG37:BG40)))&gt;0,BG35-(SUM(BG37:BG40)),0)</f>
        <v>0</v>
      </c>
      <c r="BH42" s="131"/>
      <c r="BI42" s="131"/>
      <c r="BJ42" s="131"/>
      <c r="BK42" s="131"/>
      <c r="BL42" s="131"/>
      <c r="BM42" s="131">
        <f>IF((BM35-(SUM(BM37:BM40)))&gt;0,BM35-(SUM(BM37:BM40)),0)</f>
        <v>0</v>
      </c>
      <c r="BN42" s="131"/>
      <c r="BO42" s="131"/>
      <c r="BP42" s="131"/>
      <c r="BQ42" s="131"/>
      <c r="BR42" s="131"/>
      <c r="BS42" s="131">
        <f>IF((BS35-(SUM(BS37:BS40)))&gt;0,BS35-(SUM(BS37:BS40)),0)</f>
        <v>0</v>
      </c>
      <c r="BT42" s="131"/>
      <c r="BU42" s="131"/>
      <c r="BV42" s="131"/>
      <c r="BW42" s="131"/>
      <c r="BX42" s="131"/>
      <c r="EX42" s="1"/>
    </row>
    <row r="43" spans="1:156" s="3" customFormat="1" ht="3" customHeight="1" x14ac:dyDescent="0.2">
      <c r="A43" s="80"/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0"/>
      <c r="BD43" s="80"/>
      <c r="BE43" s="80"/>
      <c r="BF43" s="80"/>
      <c r="BG43" s="80"/>
      <c r="BH43" s="80"/>
      <c r="BI43" s="80"/>
      <c r="BJ43" s="80"/>
      <c r="BK43" s="80"/>
      <c r="BL43" s="80"/>
      <c r="BM43" s="80"/>
      <c r="BN43" s="80"/>
      <c r="BO43" s="80"/>
      <c r="BP43" s="80"/>
      <c r="BQ43" s="80"/>
      <c r="BR43" s="80"/>
      <c r="BS43" s="80"/>
      <c r="BT43" s="80"/>
      <c r="BU43" s="80"/>
      <c r="BV43" s="80"/>
      <c r="BW43" s="80"/>
      <c r="BX43" s="80"/>
    </row>
    <row r="44" spans="1:156" ht="12.75" customHeight="1" x14ac:dyDescent="0.2">
      <c r="A44" s="181" t="s">
        <v>48</v>
      </c>
      <c r="B44" s="182"/>
      <c r="C44" s="182"/>
      <c r="D44" s="182"/>
      <c r="E44" s="182"/>
      <c r="F44" s="182"/>
      <c r="G44" s="182"/>
      <c r="H44" s="182"/>
      <c r="I44" s="183"/>
      <c r="J44" s="138" t="s">
        <v>188</v>
      </c>
      <c r="K44" s="139"/>
      <c r="L44" s="139"/>
      <c r="M44" s="139"/>
      <c r="N44" s="140"/>
      <c r="O44" s="138" t="s">
        <v>69</v>
      </c>
      <c r="P44" s="139"/>
      <c r="Q44" s="139"/>
      <c r="R44" s="139"/>
      <c r="S44" s="139"/>
      <c r="T44" s="139"/>
      <c r="U44" s="139"/>
      <c r="V44" s="140"/>
      <c r="W44" s="138" t="s">
        <v>52</v>
      </c>
      <c r="X44" s="139"/>
      <c r="Y44" s="139"/>
      <c r="Z44" s="139"/>
      <c r="AA44" s="139"/>
      <c r="AB44" s="140"/>
      <c r="AC44" s="93" t="s">
        <v>14</v>
      </c>
      <c r="AD44" s="94"/>
      <c r="AE44" s="94"/>
      <c r="AF44" s="94"/>
      <c r="AG44" s="94"/>
      <c r="AH44" s="95"/>
      <c r="AI44" s="113" t="s">
        <v>49</v>
      </c>
      <c r="AJ44" s="113"/>
      <c r="AK44" s="113"/>
      <c r="AL44" s="113"/>
      <c r="AM44" s="113"/>
      <c r="AN44" s="113"/>
      <c r="AO44" s="113" t="s">
        <v>50</v>
      </c>
      <c r="AP44" s="113"/>
      <c r="AQ44" s="113"/>
      <c r="AR44" s="113"/>
      <c r="AS44" s="113"/>
      <c r="AT44" s="113"/>
      <c r="AU44" s="113" t="s">
        <v>39</v>
      </c>
      <c r="AV44" s="113"/>
      <c r="AW44" s="113"/>
      <c r="AX44" s="113"/>
      <c r="AY44" s="113"/>
      <c r="AZ44" s="113"/>
      <c r="BA44" s="113" t="s">
        <v>40</v>
      </c>
      <c r="BB44" s="113"/>
      <c r="BC44" s="113"/>
      <c r="BD44" s="113"/>
      <c r="BE44" s="113"/>
      <c r="BF44" s="113"/>
      <c r="BG44" s="113" t="s">
        <v>41</v>
      </c>
      <c r="BH44" s="113"/>
      <c r="BI44" s="113"/>
      <c r="BJ44" s="113"/>
      <c r="BK44" s="113"/>
      <c r="BL44" s="113"/>
      <c r="BM44" s="113" t="s">
        <v>31</v>
      </c>
      <c r="BN44" s="113"/>
      <c r="BO44" s="113"/>
      <c r="BP44" s="113"/>
      <c r="BQ44" s="113"/>
      <c r="BR44" s="113"/>
      <c r="BS44" s="113" t="s">
        <v>42</v>
      </c>
      <c r="BT44" s="113"/>
      <c r="BU44" s="113"/>
      <c r="BV44" s="113"/>
      <c r="BW44" s="113"/>
      <c r="BX44" s="113"/>
    </row>
    <row r="45" spans="1:156" ht="8.25" customHeight="1" x14ac:dyDescent="0.2">
      <c r="A45" s="184"/>
      <c r="B45" s="185"/>
      <c r="C45" s="185"/>
      <c r="D45" s="185"/>
      <c r="E45" s="185"/>
      <c r="F45" s="185"/>
      <c r="G45" s="185"/>
      <c r="H45" s="185"/>
      <c r="I45" s="186"/>
      <c r="J45" s="141"/>
      <c r="K45" s="142"/>
      <c r="L45" s="142"/>
      <c r="M45" s="142"/>
      <c r="N45" s="143"/>
      <c r="O45" s="141"/>
      <c r="P45" s="142"/>
      <c r="Q45" s="142"/>
      <c r="R45" s="142"/>
      <c r="S45" s="142"/>
      <c r="T45" s="142"/>
      <c r="U45" s="142"/>
      <c r="V45" s="143"/>
      <c r="W45" s="141"/>
      <c r="X45" s="142"/>
      <c r="Y45" s="142"/>
      <c r="Z45" s="142"/>
      <c r="AA45" s="142"/>
      <c r="AB45" s="143"/>
      <c r="AC45" s="144" t="s">
        <v>46</v>
      </c>
      <c r="AD45" s="147"/>
      <c r="AE45" s="148"/>
      <c r="AF45" s="144" t="s">
        <v>47</v>
      </c>
      <c r="AG45" s="145"/>
      <c r="AH45" s="146"/>
      <c r="AI45" s="136" t="s">
        <v>46</v>
      </c>
      <c r="AJ45" s="135"/>
      <c r="AK45" s="135"/>
      <c r="AL45" s="136" t="s">
        <v>47</v>
      </c>
      <c r="AM45" s="137"/>
      <c r="AN45" s="137"/>
      <c r="AO45" s="136" t="s">
        <v>46</v>
      </c>
      <c r="AP45" s="135"/>
      <c r="AQ45" s="135"/>
      <c r="AR45" s="136" t="s">
        <v>47</v>
      </c>
      <c r="AS45" s="137"/>
      <c r="AT45" s="137"/>
      <c r="AU45" s="136" t="s">
        <v>46</v>
      </c>
      <c r="AV45" s="135"/>
      <c r="AW45" s="135"/>
      <c r="AX45" s="136" t="s">
        <v>47</v>
      </c>
      <c r="AY45" s="137"/>
      <c r="AZ45" s="137"/>
      <c r="BA45" s="136" t="s">
        <v>46</v>
      </c>
      <c r="BB45" s="135"/>
      <c r="BC45" s="135"/>
      <c r="BD45" s="136" t="s">
        <v>47</v>
      </c>
      <c r="BE45" s="137"/>
      <c r="BF45" s="137"/>
      <c r="BG45" s="136" t="s">
        <v>46</v>
      </c>
      <c r="BH45" s="135"/>
      <c r="BI45" s="135"/>
      <c r="BJ45" s="136" t="s">
        <v>47</v>
      </c>
      <c r="BK45" s="137"/>
      <c r="BL45" s="137"/>
      <c r="BM45" s="136" t="s">
        <v>46</v>
      </c>
      <c r="BN45" s="135"/>
      <c r="BO45" s="135"/>
      <c r="BP45" s="136" t="s">
        <v>47</v>
      </c>
      <c r="BQ45" s="137"/>
      <c r="BR45" s="137"/>
      <c r="BS45" s="136" t="s">
        <v>46</v>
      </c>
      <c r="BT45" s="135"/>
      <c r="BU45" s="135"/>
      <c r="BV45" s="136" t="s">
        <v>47</v>
      </c>
      <c r="BW45" s="137"/>
      <c r="BX45" s="137"/>
    </row>
    <row r="46" spans="1:156" s="3" customFormat="1" ht="11.25" customHeight="1" x14ac:dyDescent="0.2">
      <c r="A46" s="96"/>
      <c r="B46" s="97"/>
      <c r="C46" s="97"/>
      <c r="D46" s="97"/>
      <c r="E46" s="97"/>
      <c r="F46" s="97"/>
      <c r="G46" s="97"/>
      <c r="H46" s="97"/>
      <c r="I46" s="98"/>
      <c r="J46" s="84"/>
      <c r="K46" s="85"/>
      <c r="L46" s="85"/>
      <c r="M46" s="85"/>
      <c r="N46" s="86"/>
      <c r="O46" s="96"/>
      <c r="P46" s="97"/>
      <c r="Q46" s="97"/>
      <c r="R46" s="97"/>
      <c r="S46" s="97"/>
      <c r="T46" s="97"/>
      <c r="U46" s="97"/>
      <c r="V46" s="98"/>
      <c r="W46" s="99" t="s">
        <v>158</v>
      </c>
      <c r="X46" s="100"/>
      <c r="Y46" s="100"/>
      <c r="Z46" s="100"/>
      <c r="AA46" s="100"/>
      <c r="AB46" s="101"/>
      <c r="AC46" s="84" t="s">
        <v>158</v>
      </c>
      <c r="AD46" s="85"/>
      <c r="AE46" s="86"/>
      <c r="AF46" s="84"/>
      <c r="AG46" s="85"/>
      <c r="AH46" s="86"/>
      <c r="AI46" s="110" t="s">
        <v>158</v>
      </c>
      <c r="AJ46" s="110"/>
      <c r="AK46" s="110"/>
      <c r="AL46" s="110"/>
      <c r="AM46" s="110"/>
      <c r="AN46" s="110"/>
      <c r="AO46" s="110"/>
      <c r="AP46" s="110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0"/>
      <c r="BB46" s="110"/>
      <c r="BC46" s="110"/>
      <c r="BD46" s="110"/>
      <c r="BE46" s="110"/>
      <c r="BF46" s="110"/>
      <c r="BG46" s="110"/>
      <c r="BH46" s="110"/>
      <c r="BI46" s="110"/>
      <c r="BJ46" s="110"/>
      <c r="BK46" s="110"/>
      <c r="BL46" s="110"/>
      <c r="BM46" s="110"/>
      <c r="BN46" s="110"/>
      <c r="BO46" s="110"/>
      <c r="BP46" s="110"/>
      <c r="BQ46" s="110"/>
      <c r="BR46" s="110"/>
      <c r="BS46" s="110"/>
      <c r="BT46" s="110"/>
      <c r="BU46" s="110"/>
      <c r="BV46" s="110"/>
      <c r="BW46" s="110"/>
      <c r="BX46" s="110"/>
    </row>
    <row r="47" spans="1:156" s="3" customFormat="1" ht="11.25" x14ac:dyDescent="0.2">
      <c r="A47" s="96"/>
      <c r="B47" s="97"/>
      <c r="C47" s="97"/>
      <c r="D47" s="97"/>
      <c r="E47" s="97"/>
      <c r="F47" s="97"/>
      <c r="G47" s="97"/>
      <c r="H47" s="97"/>
      <c r="I47" s="98"/>
      <c r="J47" s="84"/>
      <c r="K47" s="85"/>
      <c r="L47" s="85"/>
      <c r="M47" s="85"/>
      <c r="N47" s="86"/>
      <c r="O47" s="96"/>
      <c r="P47" s="97"/>
      <c r="Q47" s="97"/>
      <c r="R47" s="97"/>
      <c r="S47" s="97"/>
      <c r="T47" s="97"/>
      <c r="U47" s="97"/>
      <c r="V47" s="98"/>
      <c r="W47" s="99"/>
      <c r="X47" s="100"/>
      <c r="Y47" s="100"/>
      <c r="Z47" s="100"/>
      <c r="AA47" s="100"/>
      <c r="AB47" s="101"/>
      <c r="AC47" s="149"/>
      <c r="AD47" s="150"/>
      <c r="AE47" s="151"/>
      <c r="AF47" s="149"/>
      <c r="AG47" s="150"/>
      <c r="AH47" s="151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  <c r="AS47" s="110"/>
      <c r="AT47" s="110"/>
      <c r="AU47" s="110"/>
      <c r="AV47" s="110"/>
      <c r="AW47" s="110"/>
      <c r="AX47" s="110"/>
      <c r="AY47" s="110"/>
      <c r="AZ47" s="110"/>
      <c r="BA47" s="110"/>
      <c r="BB47" s="110"/>
      <c r="BC47" s="110"/>
      <c r="BD47" s="110"/>
      <c r="BE47" s="110"/>
      <c r="BF47" s="110"/>
      <c r="BG47" s="110"/>
      <c r="BH47" s="110"/>
      <c r="BI47" s="110"/>
      <c r="BJ47" s="110"/>
      <c r="BK47" s="110"/>
      <c r="BL47" s="110"/>
      <c r="BM47" s="110"/>
      <c r="BN47" s="110"/>
      <c r="BO47" s="110"/>
      <c r="BP47" s="110"/>
      <c r="BQ47" s="110"/>
      <c r="BR47" s="110"/>
      <c r="BS47" s="110"/>
      <c r="BT47" s="110"/>
      <c r="BU47" s="110"/>
      <c r="BV47" s="110"/>
      <c r="BW47" s="110"/>
      <c r="BX47" s="110"/>
    </row>
    <row r="48" spans="1:156" s="3" customFormat="1" ht="11.25" x14ac:dyDescent="0.2">
      <c r="A48" s="96"/>
      <c r="B48" s="97"/>
      <c r="C48" s="97"/>
      <c r="D48" s="97"/>
      <c r="E48" s="97"/>
      <c r="F48" s="97"/>
      <c r="G48" s="97"/>
      <c r="H48" s="97"/>
      <c r="I48" s="98"/>
      <c r="J48" s="84"/>
      <c r="K48" s="85"/>
      <c r="L48" s="85"/>
      <c r="M48" s="85"/>
      <c r="N48" s="86"/>
      <c r="O48" s="96"/>
      <c r="P48" s="97"/>
      <c r="Q48" s="97"/>
      <c r="R48" s="97"/>
      <c r="S48" s="97"/>
      <c r="T48" s="97"/>
      <c r="U48" s="97"/>
      <c r="V48" s="98"/>
      <c r="W48" s="99" t="s">
        <v>158</v>
      </c>
      <c r="X48" s="100"/>
      <c r="Y48" s="100"/>
      <c r="Z48" s="100"/>
      <c r="AA48" s="100"/>
      <c r="AB48" s="101"/>
      <c r="AC48" s="84"/>
      <c r="AD48" s="85"/>
      <c r="AE48" s="86"/>
      <c r="AF48" s="84"/>
      <c r="AG48" s="85"/>
      <c r="AH48" s="86"/>
      <c r="AI48" s="110"/>
      <c r="AJ48" s="110"/>
      <c r="AK48" s="110"/>
      <c r="AL48" s="110"/>
      <c r="AM48" s="110"/>
      <c r="AN48" s="110"/>
      <c r="AO48" s="110"/>
      <c r="AP48" s="110"/>
      <c r="AQ48" s="110"/>
      <c r="AR48" s="110"/>
      <c r="AS48" s="110"/>
      <c r="AT48" s="110"/>
      <c r="AU48" s="110"/>
      <c r="AV48" s="110"/>
      <c r="AW48" s="110"/>
      <c r="AX48" s="110"/>
      <c r="AY48" s="110"/>
      <c r="AZ48" s="110"/>
      <c r="BA48" s="110"/>
      <c r="BB48" s="110"/>
      <c r="BC48" s="110"/>
      <c r="BD48" s="110"/>
      <c r="BE48" s="110"/>
      <c r="BF48" s="110"/>
      <c r="BG48" s="110"/>
      <c r="BH48" s="110"/>
      <c r="BI48" s="110"/>
      <c r="BJ48" s="110"/>
      <c r="BK48" s="110"/>
      <c r="BL48" s="110"/>
      <c r="BM48" s="110"/>
      <c r="BN48" s="110"/>
      <c r="BO48" s="110"/>
      <c r="BP48" s="110"/>
      <c r="BQ48" s="110"/>
      <c r="BR48" s="110"/>
      <c r="BS48" s="110"/>
      <c r="BT48" s="110"/>
      <c r="BU48" s="110"/>
      <c r="BV48" s="110"/>
      <c r="BW48" s="110"/>
      <c r="BX48" s="110"/>
    </row>
    <row r="49" spans="1:76" s="3" customFormat="1" ht="11.25" x14ac:dyDescent="0.2">
      <c r="A49" s="96"/>
      <c r="B49" s="97"/>
      <c r="C49" s="97"/>
      <c r="D49" s="97"/>
      <c r="E49" s="97"/>
      <c r="F49" s="97"/>
      <c r="G49" s="97"/>
      <c r="H49" s="97"/>
      <c r="I49" s="98"/>
      <c r="J49" s="84"/>
      <c r="K49" s="85"/>
      <c r="L49" s="85"/>
      <c r="M49" s="85"/>
      <c r="N49" s="86"/>
      <c r="O49" s="96"/>
      <c r="P49" s="97"/>
      <c r="Q49" s="97"/>
      <c r="R49" s="97"/>
      <c r="S49" s="97"/>
      <c r="T49" s="97"/>
      <c r="U49" s="97"/>
      <c r="V49" s="98"/>
      <c r="W49" s="99"/>
      <c r="X49" s="100"/>
      <c r="Y49" s="100"/>
      <c r="Z49" s="100"/>
      <c r="AA49" s="100"/>
      <c r="AB49" s="101"/>
      <c r="AC49" s="84"/>
      <c r="AD49" s="85"/>
      <c r="AE49" s="86"/>
      <c r="AF49" s="84"/>
      <c r="AG49" s="85"/>
      <c r="AH49" s="86"/>
      <c r="AI49" s="110"/>
      <c r="AJ49" s="110"/>
      <c r="AK49" s="110"/>
      <c r="AL49" s="110"/>
      <c r="AM49" s="110"/>
      <c r="AN49" s="110"/>
      <c r="AO49" s="110"/>
      <c r="AP49" s="110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0"/>
      <c r="BB49" s="110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0"/>
      <c r="BN49" s="110"/>
      <c r="BO49" s="110"/>
      <c r="BP49" s="110"/>
      <c r="BQ49" s="110"/>
      <c r="BR49" s="110"/>
      <c r="BS49" s="110"/>
      <c r="BT49" s="110"/>
      <c r="BU49" s="110"/>
      <c r="BV49" s="110"/>
      <c r="BW49" s="110"/>
      <c r="BX49" s="110"/>
    </row>
    <row r="50" spans="1:76" s="3" customFormat="1" ht="11.25" x14ac:dyDescent="0.2">
      <c r="A50" s="96"/>
      <c r="B50" s="97"/>
      <c r="C50" s="97"/>
      <c r="D50" s="97"/>
      <c r="E50" s="97"/>
      <c r="F50" s="97"/>
      <c r="G50" s="97"/>
      <c r="H50" s="97"/>
      <c r="I50" s="98"/>
      <c r="J50" s="84"/>
      <c r="K50" s="85"/>
      <c r="L50" s="85"/>
      <c r="M50" s="85"/>
      <c r="N50" s="86"/>
      <c r="O50" s="96"/>
      <c r="P50" s="97"/>
      <c r="Q50" s="97"/>
      <c r="R50" s="97"/>
      <c r="S50" s="97"/>
      <c r="T50" s="97"/>
      <c r="U50" s="97"/>
      <c r="V50" s="98"/>
      <c r="W50" s="99"/>
      <c r="X50" s="100"/>
      <c r="Y50" s="100"/>
      <c r="Z50" s="100"/>
      <c r="AA50" s="100"/>
      <c r="AB50" s="101"/>
      <c r="AC50" s="84"/>
      <c r="AD50" s="85"/>
      <c r="AE50" s="86"/>
      <c r="AF50" s="84"/>
      <c r="AG50" s="85"/>
      <c r="AH50" s="86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  <c r="AS50" s="110"/>
      <c r="AT50" s="110"/>
      <c r="AU50" s="110"/>
      <c r="AV50" s="110"/>
      <c r="AW50" s="110"/>
      <c r="AX50" s="110"/>
      <c r="AY50" s="110"/>
      <c r="AZ50" s="110"/>
      <c r="BA50" s="110"/>
      <c r="BB50" s="110"/>
      <c r="BC50" s="110"/>
      <c r="BD50" s="110"/>
      <c r="BE50" s="110"/>
      <c r="BF50" s="110"/>
      <c r="BG50" s="110"/>
      <c r="BH50" s="110"/>
      <c r="BI50" s="110"/>
      <c r="BJ50" s="110"/>
      <c r="BK50" s="110"/>
      <c r="BL50" s="110"/>
      <c r="BM50" s="110"/>
      <c r="BN50" s="110"/>
      <c r="BO50" s="110"/>
      <c r="BP50" s="110"/>
      <c r="BQ50" s="110"/>
      <c r="BR50" s="110"/>
      <c r="BS50" s="110"/>
      <c r="BT50" s="110"/>
      <c r="BU50" s="110"/>
      <c r="BV50" s="110"/>
      <c r="BW50" s="110"/>
      <c r="BX50" s="110"/>
    </row>
    <row r="51" spans="1:76" s="3" customFormat="1" ht="11.25" x14ac:dyDescent="0.2">
      <c r="A51" s="96"/>
      <c r="B51" s="97"/>
      <c r="C51" s="97"/>
      <c r="D51" s="97"/>
      <c r="E51" s="97"/>
      <c r="F51" s="97"/>
      <c r="G51" s="97"/>
      <c r="H51" s="97"/>
      <c r="I51" s="98"/>
      <c r="J51" s="84"/>
      <c r="K51" s="85"/>
      <c r="L51" s="85"/>
      <c r="M51" s="85"/>
      <c r="N51" s="86"/>
      <c r="O51" s="96"/>
      <c r="P51" s="97"/>
      <c r="Q51" s="97"/>
      <c r="R51" s="97"/>
      <c r="S51" s="97"/>
      <c r="T51" s="97"/>
      <c r="U51" s="97"/>
      <c r="V51" s="98"/>
      <c r="W51" s="99"/>
      <c r="X51" s="100"/>
      <c r="Y51" s="100"/>
      <c r="Z51" s="100"/>
      <c r="AA51" s="100"/>
      <c r="AB51" s="101"/>
      <c r="AC51" s="84"/>
      <c r="AD51" s="85"/>
      <c r="AE51" s="86"/>
      <c r="AF51" s="84"/>
      <c r="AG51" s="85"/>
      <c r="AH51" s="86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  <c r="AT51" s="109"/>
      <c r="AU51" s="109"/>
      <c r="AV51" s="109"/>
      <c r="AW51" s="109"/>
      <c r="AX51" s="109"/>
      <c r="AY51" s="109"/>
      <c r="AZ51" s="109"/>
      <c r="BA51" s="109"/>
      <c r="BB51" s="109"/>
      <c r="BC51" s="109"/>
      <c r="BD51" s="109"/>
      <c r="BE51" s="109"/>
      <c r="BF51" s="109"/>
      <c r="BG51" s="109"/>
      <c r="BH51" s="109"/>
      <c r="BI51" s="109"/>
      <c r="BJ51" s="109"/>
      <c r="BK51" s="109"/>
      <c r="BL51" s="109"/>
      <c r="BM51" s="109"/>
      <c r="BN51" s="109"/>
      <c r="BO51" s="109"/>
      <c r="BP51" s="109"/>
      <c r="BQ51" s="109"/>
      <c r="BR51" s="109"/>
      <c r="BS51" s="109"/>
      <c r="BT51" s="109"/>
      <c r="BU51" s="109"/>
      <c r="BV51" s="109"/>
      <c r="BW51" s="109"/>
      <c r="BX51" s="109"/>
    </row>
    <row r="52" spans="1:76" ht="3" customHeight="1" x14ac:dyDescent="0.2">
      <c r="A52" s="191"/>
      <c r="B52" s="191"/>
      <c r="C52" s="191"/>
      <c r="D52" s="191"/>
      <c r="E52" s="191"/>
      <c r="F52" s="191"/>
      <c r="G52" s="191"/>
      <c r="H52" s="191"/>
      <c r="I52" s="191"/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1"/>
      <c r="X52" s="191"/>
      <c r="Y52" s="191"/>
      <c r="Z52" s="191"/>
      <c r="AA52" s="191"/>
      <c r="AB52" s="191"/>
      <c r="AC52" s="190"/>
      <c r="AD52" s="190"/>
      <c r="AE52" s="190"/>
      <c r="AF52" s="190"/>
      <c r="AG52" s="190"/>
      <c r="AH52" s="190"/>
      <c r="AI52" s="190"/>
      <c r="AJ52" s="190"/>
      <c r="AK52" s="190"/>
      <c r="AL52" s="190"/>
      <c r="AM52" s="190"/>
      <c r="AN52" s="190"/>
      <c r="AO52" s="190"/>
      <c r="AP52" s="190"/>
      <c r="AQ52" s="190"/>
      <c r="AR52" s="190"/>
      <c r="AS52" s="190"/>
      <c r="AT52" s="190"/>
      <c r="AU52" s="190"/>
      <c r="AV52" s="190"/>
      <c r="AW52" s="190"/>
      <c r="AX52" s="190"/>
      <c r="AY52" s="190"/>
      <c r="AZ52" s="190"/>
      <c r="BA52" s="190"/>
      <c r="BB52" s="190"/>
      <c r="BC52" s="190"/>
      <c r="BD52" s="190"/>
      <c r="BE52" s="190"/>
      <c r="BF52" s="190"/>
      <c r="BG52" s="190"/>
      <c r="BH52" s="190"/>
      <c r="BI52" s="190"/>
      <c r="BJ52" s="190"/>
      <c r="BK52" s="190"/>
      <c r="BL52" s="190"/>
      <c r="BM52" s="190"/>
      <c r="BN52" s="190"/>
      <c r="BO52" s="190"/>
      <c r="BP52" s="190"/>
      <c r="BQ52" s="190"/>
      <c r="BR52" s="190"/>
      <c r="BS52" s="190"/>
      <c r="BT52" s="190"/>
      <c r="BU52" s="190"/>
      <c r="BV52" s="190"/>
      <c r="BW52" s="190"/>
      <c r="BX52" s="190"/>
    </row>
    <row r="53" spans="1:76" s="8" customFormat="1" ht="11.25" x14ac:dyDescent="0.2">
      <c r="A53" s="168" t="s">
        <v>53</v>
      </c>
      <c r="B53" s="169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69"/>
      <c r="X53" s="169"/>
      <c r="Y53" s="169"/>
      <c r="Z53" s="169"/>
      <c r="AA53" s="169"/>
      <c r="AB53" s="170"/>
      <c r="AC53" s="154">
        <f t="shared" ref="AC53" si="0">SUM(AC46:AE51)</f>
        <v>0</v>
      </c>
      <c r="AD53" s="155"/>
      <c r="AE53" s="156"/>
      <c r="AF53" s="154">
        <f t="shared" ref="AF53" si="1">SUM(AF46:AH51)</f>
        <v>0</v>
      </c>
      <c r="AG53" s="155"/>
      <c r="AH53" s="156"/>
      <c r="AI53" s="157">
        <f>SUM(AI46:AK51)</f>
        <v>0</v>
      </c>
      <c r="AJ53" s="157"/>
      <c r="AK53" s="157"/>
      <c r="AL53" s="157">
        <f>SUM(AL46:AN51)</f>
        <v>0</v>
      </c>
      <c r="AM53" s="157"/>
      <c r="AN53" s="157"/>
      <c r="AO53" s="157">
        <f>SUM(AO46:AQ51)</f>
        <v>0</v>
      </c>
      <c r="AP53" s="157"/>
      <c r="AQ53" s="157"/>
      <c r="AR53" s="157">
        <f>SUM(AR46:AT51)</f>
        <v>0</v>
      </c>
      <c r="AS53" s="157"/>
      <c r="AT53" s="157"/>
      <c r="AU53" s="157">
        <f>SUM(AU46:AW51)</f>
        <v>0</v>
      </c>
      <c r="AV53" s="157"/>
      <c r="AW53" s="157"/>
      <c r="AX53" s="157">
        <f>SUM(AX46:AZ51)</f>
        <v>0</v>
      </c>
      <c r="AY53" s="157"/>
      <c r="AZ53" s="157"/>
      <c r="BA53" s="157">
        <f>SUM(BA46:BC51)</f>
        <v>0</v>
      </c>
      <c r="BB53" s="157"/>
      <c r="BC53" s="157"/>
      <c r="BD53" s="157">
        <f>SUM(BD46:BF51)</f>
        <v>0</v>
      </c>
      <c r="BE53" s="157"/>
      <c r="BF53" s="157"/>
      <c r="BG53" s="157">
        <f>SUM(BG46:BI51)</f>
        <v>0</v>
      </c>
      <c r="BH53" s="157"/>
      <c r="BI53" s="157"/>
      <c r="BJ53" s="157">
        <f>SUM(BJ46:BL51)</f>
        <v>0</v>
      </c>
      <c r="BK53" s="157"/>
      <c r="BL53" s="157"/>
      <c r="BM53" s="157">
        <f>SUM(BM46:BO51)</f>
        <v>0</v>
      </c>
      <c r="BN53" s="157"/>
      <c r="BO53" s="157"/>
      <c r="BP53" s="157">
        <f>SUM(BP46:BR51)</f>
        <v>0</v>
      </c>
      <c r="BQ53" s="157"/>
      <c r="BR53" s="157"/>
      <c r="BS53" s="157">
        <f>SUM(BS46:BU51)</f>
        <v>0</v>
      </c>
      <c r="BT53" s="157"/>
      <c r="BU53" s="157"/>
      <c r="BV53" s="157">
        <f>SUM(BV46:BX51)</f>
        <v>0</v>
      </c>
      <c r="BW53" s="157"/>
      <c r="BX53" s="157"/>
    </row>
    <row r="54" spans="1:76" ht="3" customHeight="1" x14ac:dyDescent="0.2">
      <c r="A54" s="190"/>
      <c r="B54" s="190"/>
      <c r="C54" s="190"/>
      <c r="D54" s="190"/>
      <c r="E54" s="190"/>
      <c r="F54" s="190"/>
      <c r="G54" s="190"/>
      <c r="H54" s="190"/>
      <c r="I54" s="190"/>
      <c r="J54" s="190"/>
      <c r="K54" s="190"/>
      <c r="L54" s="190"/>
      <c r="M54" s="190"/>
      <c r="N54" s="190"/>
      <c r="O54" s="190"/>
      <c r="P54" s="190"/>
      <c r="Q54" s="190"/>
      <c r="R54" s="190"/>
      <c r="S54" s="190"/>
      <c r="T54" s="190"/>
      <c r="U54" s="190"/>
      <c r="V54" s="190"/>
      <c r="W54" s="190"/>
      <c r="X54" s="190"/>
      <c r="Y54" s="190"/>
      <c r="Z54" s="190"/>
      <c r="AA54" s="190"/>
      <c r="AB54" s="190"/>
      <c r="AC54" s="190"/>
      <c r="AD54" s="190"/>
      <c r="AE54" s="190"/>
      <c r="AF54" s="190"/>
      <c r="AG54" s="190"/>
      <c r="AH54" s="190"/>
      <c r="AI54" s="190"/>
      <c r="AJ54" s="190"/>
      <c r="AK54" s="190"/>
      <c r="AL54" s="190"/>
      <c r="AM54" s="190"/>
      <c r="AN54" s="190"/>
      <c r="AO54" s="190"/>
      <c r="AP54" s="190"/>
      <c r="AQ54" s="190"/>
      <c r="AR54" s="190"/>
      <c r="AS54" s="190"/>
      <c r="AT54" s="190"/>
      <c r="AU54" s="190"/>
      <c r="AV54" s="190"/>
      <c r="AW54" s="190"/>
      <c r="AX54" s="190"/>
      <c r="AY54" s="190"/>
      <c r="AZ54" s="190"/>
      <c r="BA54" s="190"/>
      <c r="BB54" s="190"/>
      <c r="BC54" s="190"/>
      <c r="BD54" s="190"/>
      <c r="BE54" s="190"/>
      <c r="BF54" s="190"/>
      <c r="BG54" s="190"/>
      <c r="BH54" s="190"/>
      <c r="BI54" s="190"/>
      <c r="BJ54" s="190"/>
      <c r="BK54" s="190"/>
      <c r="BL54" s="190"/>
      <c r="BM54" s="190"/>
      <c r="BN54" s="190"/>
      <c r="BO54" s="190"/>
      <c r="BP54" s="190"/>
      <c r="BQ54" s="190"/>
      <c r="BR54" s="190"/>
      <c r="BS54" s="190"/>
      <c r="BT54" s="190"/>
      <c r="BU54" s="190"/>
      <c r="BV54" s="190"/>
      <c r="BW54" s="190"/>
      <c r="BX54" s="190"/>
    </row>
    <row r="55" spans="1:76" s="3" customFormat="1" ht="11.25" x14ac:dyDescent="0.2">
      <c r="A55" s="77" t="s">
        <v>54</v>
      </c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9"/>
      <c r="AC55" s="93">
        <f>AC53-(AC35-SUM(AC37:AC40))</f>
        <v>0</v>
      </c>
      <c r="AD55" s="94"/>
      <c r="AE55" s="95"/>
      <c r="AF55" s="187">
        <f>AF53-(AC35-SUM(AC37:AC40))</f>
        <v>0</v>
      </c>
      <c r="AG55" s="94"/>
      <c r="AH55" s="95"/>
      <c r="AI55" s="113">
        <f>AI53-(AI35-SUM(AI37:AI40))</f>
        <v>0</v>
      </c>
      <c r="AJ55" s="113"/>
      <c r="AK55" s="113"/>
      <c r="AL55" s="113">
        <f>AL53-(AI35-SUM(AI37:AI40))</f>
        <v>0</v>
      </c>
      <c r="AM55" s="113"/>
      <c r="AN55" s="113"/>
      <c r="AO55" s="113">
        <f>AO53-(AO35-SUM(AO37:AO40))</f>
        <v>0</v>
      </c>
      <c r="AP55" s="113"/>
      <c r="AQ55" s="113"/>
      <c r="AR55" s="113">
        <f>AR53-(AO35-SUM(AO37:AO40))</f>
        <v>0</v>
      </c>
      <c r="AS55" s="113"/>
      <c r="AT55" s="113"/>
      <c r="AU55" s="113">
        <f>AU53-(AU35-SUM(AU37:AU40))</f>
        <v>0</v>
      </c>
      <c r="AV55" s="113"/>
      <c r="AW55" s="113"/>
      <c r="AX55" s="113">
        <f>AX53-(AU35-SUM(AU37:AU40))</f>
        <v>0</v>
      </c>
      <c r="AY55" s="113"/>
      <c r="AZ55" s="113"/>
      <c r="BA55" s="113">
        <f>BA53-(BA35-SUM(BA37:BA40))</f>
        <v>0</v>
      </c>
      <c r="BB55" s="113"/>
      <c r="BC55" s="113"/>
      <c r="BD55" s="113">
        <f>BD53-(BA35-SUM(BA37:BA40))</f>
        <v>0</v>
      </c>
      <c r="BE55" s="113"/>
      <c r="BF55" s="113"/>
      <c r="BG55" s="113">
        <f>BG53-(BG35-SUM(BG37:BG40))</f>
        <v>0</v>
      </c>
      <c r="BH55" s="113"/>
      <c r="BI55" s="113"/>
      <c r="BJ55" s="113">
        <f>BJ53-(BG35-SUM(BG37:BG40))</f>
        <v>0</v>
      </c>
      <c r="BK55" s="113"/>
      <c r="BL55" s="113"/>
      <c r="BM55" s="113">
        <f>BM53-(BM35-SUM(BM37:BM40))</f>
        <v>0</v>
      </c>
      <c r="BN55" s="113"/>
      <c r="BO55" s="113"/>
      <c r="BP55" s="113">
        <f>BP53-(BM35-SUM(BM37:BM40))</f>
        <v>0</v>
      </c>
      <c r="BQ55" s="113"/>
      <c r="BR55" s="113"/>
      <c r="BS55" s="113">
        <f>BS53-(BS35-SUM(BS37:BS40))</f>
        <v>0</v>
      </c>
      <c r="BT55" s="113"/>
      <c r="BU55" s="113"/>
      <c r="BV55" s="113">
        <f>BV53-(BS35-SUM(BS37:BS40))</f>
        <v>0</v>
      </c>
      <c r="BW55" s="113"/>
      <c r="BX55" s="113"/>
    </row>
    <row r="56" spans="1:76" s="3" customFormat="1" ht="11.25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I56" s="47"/>
      <c r="BJ56" s="47"/>
      <c r="BK56" s="47"/>
      <c r="BL56" s="47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</row>
    <row r="57" spans="1:76" s="3" customFormat="1" ht="11.25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</row>
    <row r="58" spans="1:76" s="3" customFormat="1" ht="11.25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  <c r="BF58" s="48"/>
      <c r="BG58" s="48"/>
      <c r="BH58" s="48"/>
      <c r="BI58" s="48"/>
      <c r="BJ58" s="48"/>
      <c r="BK58" s="48"/>
      <c r="BL58" s="48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</row>
    <row r="59" spans="1:76" ht="4.5" customHeight="1" x14ac:dyDescent="0.2">
      <c r="A59" s="107"/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7"/>
      <c r="AV59" s="107"/>
      <c r="AW59" s="107"/>
      <c r="AX59" s="107"/>
      <c r="AY59" s="107"/>
      <c r="AZ59" s="107"/>
      <c r="BA59" s="107"/>
      <c r="BB59" s="107"/>
      <c r="BC59" s="107"/>
      <c r="BD59" s="107"/>
      <c r="BE59" s="107"/>
      <c r="BF59" s="107"/>
      <c r="BG59" s="107"/>
      <c r="BH59" s="107"/>
      <c r="BI59" s="107"/>
      <c r="BJ59" s="107"/>
      <c r="BK59" s="107"/>
      <c r="BL59" s="107"/>
      <c r="BM59" s="107"/>
      <c r="BN59" s="107"/>
      <c r="BO59" s="107"/>
      <c r="BP59" s="107"/>
      <c r="BQ59" s="107"/>
      <c r="BR59" s="107"/>
      <c r="BS59" s="107"/>
      <c r="BT59" s="107"/>
      <c r="BU59" s="107"/>
      <c r="BV59" s="107"/>
      <c r="BW59" s="107"/>
      <c r="BX59" s="107"/>
    </row>
    <row r="62" spans="1:76" ht="11.25" customHeight="1" x14ac:dyDescent="0.2"/>
    <row r="72" spans="1:76" x14ac:dyDescent="0.2">
      <c r="A72" s="107"/>
      <c r="B72" s="107"/>
      <c r="C72" s="107"/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7"/>
      <c r="AV72" s="107"/>
      <c r="AW72" s="107"/>
      <c r="AX72" s="107"/>
      <c r="AY72" s="107"/>
      <c r="AZ72" s="107"/>
      <c r="BA72" s="107"/>
      <c r="BB72" s="107"/>
      <c r="BC72" s="107"/>
      <c r="BD72" s="107"/>
      <c r="BE72" s="107"/>
      <c r="BF72" s="107"/>
      <c r="BG72" s="107"/>
      <c r="BH72" s="107"/>
      <c r="BI72" s="107"/>
      <c r="BJ72" s="107"/>
      <c r="BK72" s="107"/>
      <c r="BL72" s="107"/>
      <c r="BM72" s="107"/>
      <c r="BN72" s="107"/>
      <c r="BO72" s="107"/>
      <c r="BP72" s="107"/>
      <c r="BQ72" s="107"/>
      <c r="BR72" s="107"/>
      <c r="BS72" s="107"/>
      <c r="BT72" s="107"/>
      <c r="BU72" s="107"/>
      <c r="BV72" s="107"/>
      <c r="BW72" s="107"/>
      <c r="BX72" s="107"/>
    </row>
    <row r="73" spans="1:76" x14ac:dyDescent="0.2">
      <c r="A73" s="107"/>
      <c r="B73" s="107"/>
      <c r="C73" s="107"/>
      <c r="D73" s="107"/>
      <c r="E73" s="107"/>
      <c r="F73" s="107"/>
      <c r="G73" s="107"/>
      <c r="H73" s="107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  <c r="AC73" s="72"/>
      <c r="AD73" s="72"/>
      <c r="AE73" s="72"/>
      <c r="AF73" s="72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  <c r="BH73" s="72"/>
      <c r="BI73" s="72"/>
      <c r="BJ73" s="72"/>
      <c r="BK73" s="72"/>
      <c r="BL73" s="72"/>
      <c r="BM73" s="72"/>
      <c r="BN73" s="72"/>
      <c r="BO73" s="72"/>
      <c r="BP73" s="72"/>
      <c r="BQ73" s="72"/>
      <c r="BR73" s="72"/>
      <c r="BS73" s="72"/>
      <c r="BT73" s="72"/>
      <c r="BU73" s="72"/>
      <c r="BV73" s="72"/>
      <c r="BW73" s="72"/>
      <c r="BX73" s="72"/>
    </row>
    <row r="74" spans="1:76" x14ac:dyDescent="0.2">
      <c r="A74" s="50"/>
      <c r="B74" s="50"/>
      <c r="C74" s="50"/>
      <c r="D74" s="50"/>
      <c r="E74" s="50"/>
      <c r="F74" s="50"/>
      <c r="G74" s="50"/>
      <c r="H74" s="50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</row>
    <row r="75" spans="1:76" x14ac:dyDescent="0.2">
      <c r="A75" s="50"/>
      <c r="B75" s="50"/>
      <c r="C75" s="50"/>
      <c r="D75" s="50"/>
      <c r="E75" s="50"/>
      <c r="F75" s="50"/>
      <c r="G75" s="50"/>
      <c r="H75" s="50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</row>
    <row r="76" spans="1:76" x14ac:dyDescent="0.2">
      <c r="A76" s="50"/>
      <c r="B76" s="50"/>
      <c r="C76" s="50"/>
      <c r="D76" s="50"/>
      <c r="E76" s="50"/>
      <c r="F76" s="50"/>
      <c r="G76" s="50"/>
      <c r="H76" s="50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</row>
    <row r="77" spans="1:76" x14ac:dyDescent="0.2">
      <c r="A77" s="50"/>
      <c r="B77" s="50"/>
      <c r="C77" s="50"/>
      <c r="D77" s="50"/>
      <c r="E77" s="50"/>
      <c r="F77" s="50"/>
      <c r="G77" s="50"/>
      <c r="H77" s="50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</row>
    <row r="78" spans="1:76" x14ac:dyDescent="0.2">
      <c r="A78" s="50"/>
      <c r="B78" s="50"/>
      <c r="C78" s="50"/>
      <c r="D78" s="50"/>
      <c r="E78" s="50"/>
      <c r="F78" s="50"/>
      <c r="G78" s="50"/>
      <c r="H78" s="50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</row>
    <row r="79" spans="1:76" x14ac:dyDescent="0.2">
      <c r="A79" s="50"/>
      <c r="B79" s="50"/>
      <c r="C79" s="50"/>
      <c r="D79" s="50"/>
      <c r="E79" s="50"/>
      <c r="F79" s="50"/>
      <c r="G79" s="50"/>
      <c r="H79" s="50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</row>
    <row r="80" spans="1:76" ht="11.25" customHeight="1" x14ac:dyDescent="0.2">
      <c r="A80" s="102" t="s">
        <v>158</v>
      </c>
      <c r="B80" s="102"/>
      <c r="C80" s="102"/>
      <c r="D80" s="102"/>
      <c r="E80" s="102"/>
      <c r="F80" s="102"/>
      <c r="G80" s="102"/>
      <c r="H80" s="102"/>
      <c r="I80" s="102"/>
      <c r="J80" s="102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7"/>
      <c r="AV80" s="107"/>
      <c r="AW80" s="107"/>
      <c r="AX80" s="107"/>
      <c r="AY80" s="107"/>
      <c r="AZ80" s="107"/>
      <c r="BA80" s="107"/>
      <c r="BB80" s="107"/>
      <c r="BC80" s="107"/>
      <c r="BD80" s="107"/>
      <c r="BE80" s="107"/>
      <c r="BF80" s="107"/>
      <c r="BG80" s="107"/>
      <c r="BH80" s="107"/>
      <c r="BI80" s="107"/>
      <c r="BJ80" s="107"/>
      <c r="BK80" s="107"/>
      <c r="BL80" s="107"/>
      <c r="BM80" s="107"/>
      <c r="BN80" s="107"/>
      <c r="BO80" s="108" t="s">
        <v>65</v>
      </c>
      <c r="BP80" s="108"/>
      <c r="BQ80" s="108"/>
      <c r="BR80" s="108"/>
      <c r="BS80" s="108"/>
      <c r="BT80" s="108"/>
      <c r="BU80" s="108"/>
      <c r="BV80" s="108"/>
      <c r="BW80" s="108"/>
      <c r="BX80" s="108"/>
    </row>
    <row r="81" spans="1:76" ht="11.25" customHeight="1" x14ac:dyDescent="0.2">
      <c r="A81" s="102" t="s">
        <v>158</v>
      </c>
      <c r="B81" s="102"/>
      <c r="C81" s="102"/>
      <c r="D81" s="102"/>
      <c r="E81" s="102"/>
      <c r="F81" s="102"/>
      <c r="G81" s="102"/>
      <c r="H81" s="102"/>
      <c r="I81" s="102"/>
      <c r="J81" s="102"/>
      <c r="K81" s="115" t="s">
        <v>158</v>
      </c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  <c r="AB81" s="115"/>
      <c r="AC81" s="115"/>
      <c r="AD81" s="115"/>
      <c r="AE81" s="115"/>
      <c r="AF81" s="115"/>
      <c r="AG81" s="115"/>
      <c r="AH81" s="115"/>
      <c r="AI81" s="115"/>
      <c r="AJ81" s="115"/>
      <c r="AK81" s="115"/>
      <c r="AL81" s="115"/>
      <c r="AM81" s="115"/>
      <c r="AN81" s="115"/>
      <c r="AO81" s="115"/>
      <c r="AP81" s="115"/>
      <c r="AQ81" s="115"/>
      <c r="AR81" s="115"/>
      <c r="AS81" s="115"/>
      <c r="AT81" s="115"/>
      <c r="AU81" s="115"/>
      <c r="AV81" s="115"/>
      <c r="AW81" s="115"/>
      <c r="AX81" s="115"/>
      <c r="AY81" s="115"/>
      <c r="AZ81" s="115"/>
      <c r="BA81" s="115"/>
      <c r="BB81" s="115"/>
      <c r="BC81" s="115"/>
      <c r="BD81" s="115"/>
      <c r="BE81" s="115"/>
      <c r="BF81" s="115"/>
      <c r="BG81" s="115"/>
      <c r="BH81" s="115"/>
      <c r="BI81" s="115"/>
      <c r="BJ81" s="115"/>
      <c r="BK81" s="115"/>
      <c r="BL81" s="115"/>
      <c r="BM81" s="115"/>
      <c r="BN81" s="115"/>
      <c r="BO81" s="108" t="s">
        <v>56</v>
      </c>
      <c r="BP81" s="108"/>
      <c r="BQ81" s="108"/>
      <c r="BR81" s="108"/>
      <c r="BS81" s="108"/>
      <c r="BT81" s="108"/>
      <c r="BU81" s="108"/>
      <c r="BV81" s="108"/>
      <c r="BW81" s="108"/>
      <c r="BX81" s="108"/>
    </row>
    <row r="82" spans="1:76" ht="5.25" customHeight="1" x14ac:dyDescent="0.2">
      <c r="A82" s="107"/>
      <c r="B82" s="107"/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7"/>
      <c r="AV82" s="107"/>
      <c r="AW82" s="107"/>
      <c r="AX82" s="107"/>
      <c r="AY82" s="107"/>
      <c r="AZ82" s="107"/>
      <c r="BA82" s="107"/>
      <c r="BB82" s="107"/>
      <c r="BC82" s="107"/>
      <c r="BD82" s="107"/>
      <c r="BE82" s="107"/>
      <c r="BF82" s="107"/>
      <c r="BG82" s="107"/>
      <c r="BH82" s="107"/>
      <c r="BI82" s="107"/>
      <c r="BJ82" s="107"/>
      <c r="BK82" s="107"/>
      <c r="BL82" s="107"/>
      <c r="BM82" s="107"/>
      <c r="BN82" s="107"/>
      <c r="BO82" s="107"/>
      <c r="BP82" s="107"/>
      <c r="BQ82" s="107"/>
      <c r="BR82" s="107"/>
      <c r="BS82" s="107"/>
      <c r="BT82" s="107"/>
      <c r="BU82" s="107"/>
      <c r="BV82" s="107"/>
      <c r="BW82" s="107"/>
      <c r="BX82" s="107"/>
    </row>
    <row r="83" spans="1:76" ht="11.25" customHeight="1" x14ac:dyDescent="0.2">
      <c r="A83" s="3" t="s">
        <v>2</v>
      </c>
      <c r="B83" s="3"/>
      <c r="C83" s="3"/>
      <c r="D83" s="3"/>
      <c r="E83" s="3"/>
      <c r="F83" s="3"/>
      <c r="G83" s="3" t="s">
        <v>173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5"/>
      <c r="AA83" s="105"/>
      <c r="AB83" s="10"/>
      <c r="AC83" s="3" t="s">
        <v>55</v>
      </c>
      <c r="AD83" s="10"/>
      <c r="AE83" s="10"/>
      <c r="AF83" s="10"/>
      <c r="AG83" s="10"/>
      <c r="AH83" s="105"/>
      <c r="AI83" s="105"/>
      <c r="AJ83" s="105"/>
      <c r="AK83" s="105"/>
      <c r="AL83" s="105"/>
      <c r="AM83" s="105"/>
      <c r="AN83" s="105"/>
      <c r="AO83" s="105"/>
      <c r="AP83" s="105"/>
      <c r="AQ83" s="105"/>
      <c r="AR83" s="105"/>
    </row>
    <row r="84" spans="1:76" ht="6" customHeight="1" thickBot="1" x14ac:dyDescent="0.25">
      <c r="A84" s="104"/>
      <c r="B84" s="104"/>
      <c r="C84" s="104"/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4"/>
      <c r="Z84" s="104"/>
      <c r="AA84" s="104"/>
      <c r="AB84" s="104"/>
      <c r="AC84" s="104"/>
      <c r="AD84" s="104"/>
      <c r="AE84" s="104"/>
      <c r="AF84" s="104"/>
      <c r="AG84" s="104"/>
      <c r="AH84" s="104"/>
      <c r="AI84" s="104"/>
      <c r="AJ84" s="104"/>
      <c r="AK84" s="104"/>
      <c r="AL84" s="104"/>
      <c r="AM84" s="104"/>
      <c r="AN84" s="104"/>
      <c r="AO84" s="104"/>
      <c r="AP84" s="104"/>
      <c r="AQ84" s="104"/>
      <c r="AR84" s="104"/>
      <c r="AS84" s="104"/>
      <c r="AT84" s="104"/>
      <c r="AU84" s="104"/>
      <c r="AV84" s="104"/>
      <c r="AW84" s="104"/>
      <c r="AX84" s="104"/>
      <c r="AY84" s="104"/>
      <c r="AZ84" s="104"/>
      <c r="BA84" s="104"/>
      <c r="BB84" s="104"/>
      <c r="BC84" s="104"/>
      <c r="BD84" s="104"/>
      <c r="BE84" s="104"/>
      <c r="BF84" s="104"/>
      <c r="BG84" s="104"/>
      <c r="BH84" s="104"/>
      <c r="BI84" s="104"/>
      <c r="BJ84" s="104"/>
      <c r="BK84" s="104"/>
      <c r="BL84" s="104"/>
      <c r="BM84" s="104"/>
      <c r="BN84" s="104"/>
      <c r="BO84" s="104"/>
      <c r="BP84" s="104"/>
      <c r="BQ84" s="104"/>
      <c r="BR84" s="104"/>
      <c r="BS84" s="104"/>
      <c r="BT84" s="104"/>
      <c r="BU84" s="104"/>
      <c r="BV84" s="104"/>
      <c r="BW84" s="104"/>
      <c r="BX84" s="104"/>
    </row>
    <row r="85" spans="1:76" ht="5.25" customHeight="1" x14ac:dyDescent="0.2">
      <c r="A85" s="159"/>
      <c r="B85" s="159"/>
      <c r="C85" s="159"/>
      <c r="D85" s="159"/>
      <c r="E85" s="159"/>
      <c r="F85" s="159"/>
      <c r="G85" s="159"/>
      <c r="H85" s="159"/>
      <c r="I85" s="159"/>
      <c r="J85" s="159"/>
      <c r="K85" s="159"/>
      <c r="L85" s="159"/>
      <c r="M85" s="159"/>
      <c r="N85" s="159"/>
      <c r="O85" s="159"/>
      <c r="P85" s="159"/>
      <c r="Q85" s="159"/>
      <c r="R85" s="159"/>
      <c r="S85" s="159"/>
      <c r="T85" s="159"/>
      <c r="U85" s="159"/>
      <c r="V85" s="159"/>
      <c r="W85" s="159"/>
      <c r="X85" s="159"/>
      <c r="Y85" s="159"/>
      <c r="Z85" s="159"/>
      <c r="AA85" s="159"/>
      <c r="AB85" s="159"/>
      <c r="AC85" s="159"/>
      <c r="AD85" s="159"/>
      <c r="AE85" s="159"/>
      <c r="AF85" s="159"/>
      <c r="AG85" s="159"/>
      <c r="AH85" s="159"/>
      <c r="AI85" s="159"/>
      <c r="AJ85" s="159"/>
      <c r="AK85" s="159"/>
      <c r="AL85" s="159"/>
      <c r="AM85" s="159"/>
      <c r="AN85" s="159"/>
      <c r="AO85" s="159"/>
      <c r="AP85" s="159"/>
      <c r="AQ85" s="159"/>
      <c r="AR85" s="159"/>
      <c r="AS85" s="159"/>
      <c r="AT85" s="159"/>
      <c r="AU85" s="159"/>
      <c r="AV85" s="159"/>
      <c r="AW85" s="159"/>
      <c r="AX85" s="159"/>
      <c r="AY85" s="159"/>
      <c r="AZ85" s="159"/>
      <c r="BA85" s="159"/>
      <c r="BB85" s="159"/>
      <c r="BC85" s="159"/>
      <c r="BD85" s="159"/>
      <c r="BE85" s="159"/>
      <c r="BF85" s="159"/>
      <c r="BG85" s="159"/>
      <c r="BH85" s="159"/>
      <c r="BI85" s="159"/>
      <c r="BJ85" s="159"/>
      <c r="BK85" s="159"/>
      <c r="BL85" s="159"/>
      <c r="BM85" s="159"/>
      <c r="BN85" s="159"/>
      <c r="BO85" s="159"/>
      <c r="BP85" s="159"/>
      <c r="BQ85" s="159"/>
      <c r="BR85" s="159"/>
      <c r="BS85" s="159"/>
      <c r="BT85" s="159"/>
      <c r="BU85" s="159"/>
      <c r="BV85" s="159"/>
      <c r="BW85" s="159"/>
      <c r="BX85" s="159"/>
    </row>
    <row r="86" spans="1:76" x14ac:dyDescent="0.2">
      <c r="A86" s="2" t="s">
        <v>3</v>
      </c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7"/>
      <c r="AV86" s="107"/>
      <c r="AW86" s="107"/>
      <c r="AX86" s="107"/>
      <c r="AY86" s="107"/>
      <c r="AZ86" s="107"/>
      <c r="BA86" s="107"/>
      <c r="BB86" s="107"/>
      <c r="BC86" s="107"/>
      <c r="BD86" s="107"/>
      <c r="BE86" s="107"/>
      <c r="BF86" s="107"/>
      <c r="BG86" s="107"/>
      <c r="BH86" s="107"/>
      <c r="BI86" s="107"/>
      <c r="BJ86" s="107"/>
      <c r="BK86" s="107"/>
      <c r="BL86" s="107"/>
      <c r="BM86" s="107"/>
      <c r="BN86" s="107"/>
      <c r="BO86" s="107"/>
      <c r="BP86" s="107"/>
      <c r="BQ86" s="107"/>
      <c r="BR86" s="107"/>
      <c r="BS86" s="107"/>
      <c r="BT86" s="107"/>
      <c r="BU86" s="107"/>
      <c r="BV86" s="107"/>
      <c r="BW86" s="107"/>
      <c r="BX86" s="107"/>
    </row>
    <row r="87" spans="1:76" ht="4.5" customHeight="1" x14ac:dyDescent="0.2">
      <c r="A87" s="107"/>
      <c r="B87" s="107"/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  <c r="AU87" s="107"/>
      <c r="AV87" s="107"/>
      <c r="AW87" s="107"/>
      <c r="AX87" s="107"/>
      <c r="AY87" s="107"/>
      <c r="AZ87" s="107"/>
      <c r="BA87" s="107"/>
      <c r="BB87" s="107"/>
      <c r="BC87" s="107"/>
      <c r="BD87" s="107"/>
      <c r="BE87" s="107"/>
      <c r="BF87" s="107"/>
      <c r="BG87" s="107"/>
      <c r="BH87" s="107"/>
      <c r="BI87" s="107"/>
      <c r="BJ87" s="107"/>
      <c r="BK87" s="107"/>
      <c r="BL87" s="107"/>
      <c r="BM87" s="107"/>
      <c r="BN87" s="107"/>
      <c r="BO87" s="107"/>
      <c r="BP87" s="107"/>
      <c r="BQ87" s="107"/>
      <c r="BR87" s="107"/>
      <c r="BS87" s="107"/>
      <c r="BT87" s="107"/>
      <c r="BU87" s="107"/>
      <c r="BV87" s="107"/>
      <c r="BW87" s="107"/>
      <c r="BX87" s="107"/>
    </row>
    <row r="88" spans="1:76" ht="9" customHeight="1" x14ac:dyDescent="0.2">
      <c r="A88" s="152" t="s">
        <v>13</v>
      </c>
      <c r="B88" s="152"/>
      <c r="C88" s="152"/>
      <c r="D88" s="116" t="s">
        <v>15</v>
      </c>
      <c r="E88" s="116"/>
      <c r="F88" s="116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52" t="s">
        <v>13</v>
      </c>
      <c r="AN88" s="152"/>
      <c r="AO88" s="152"/>
      <c r="AP88" s="116" t="s">
        <v>15</v>
      </c>
      <c r="AQ88" s="153"/>
      <c r="AR88" s="153"/>
      <c r="AS88" s="107"/>
      <c r="AT88" s="107"/>
      <c r="AU88" s="107"/>
      <c r="AV88" s="107"/>
      <c r="AW88" s="107"/>
      <c r="AX88" s="107"/>
      <c r="AY88" s="107"/>
      <c r="AZ88" s="107"/>
      <c r="BA88" s="107"/>
      <c r="BB88" s="107"/>
      <c r="BC88" s="107"/>
      <c r="BD88" s="107"/>
      <c r="BE88" s="107"/>
      <c r="BF88" s="107"/>
      <c r="BG88" s="107"/>
      <c r="BH88" s="107"/>
      <c r="BI88" s="107"/>
      <c r="BJ88" s="107"/>
      <c r="BK88" s="107"/>
      <c r="BL88" s="107"/>
      <c r="BM88" s="107"/>
      <c r="BN88" s="107"/>
      <c r="BO88" s="107"/>
      <c r="BP88" s="107"/>
      <c r="BQ88" s="107"/>
      <c r="BR88" s="107"/>
      <c r="BS88" s="107"/>
      <c r="BT88" s="107"/>
      <c r="BU88" s="107"/>
      <c r="BV88" s="107"/>
      <c r="BW88" s="107"/>
      <c r="BX88" s="107"/>
    </row>
    <row r="89" spans="1:76" s="4" customFormat="1" ht="12.75" customHeight="1" x14ac:dyDescent="0.2">
      <c r="A89" s="123"/>
      <c r="B89" s="123"/>
      <c r="C89" s="123"/>
      <c r="D89" s="123"/>
      <c r="E89" s="123"/>
      <c r="F89" s="123"/>
      <c r="G89" s="106" t="s">
        <v>159</v>
      </c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  <c r="AA89" s="106"/>
      <c r="AB89" s="106"/>
      <c r="AC89" s="106"/>
      <c r="AD89" s="106"/>
      <c r="AE89" s="106"/>
      <c r="AF89" s="106"/>
      <c r="AG89" s="106"/>
      <c r="AH89" s="106"/>
      <c r="AI89" s="106"/>
      <c r="AJ89" s="106"/>
      <c r="AK89" s="106"/>
      <c r="AL89" s="106"/>
      <c r="AM89" s="123"/>
      <c r="AN89" s="123"/>
      <c r="AO89" s="123"/>
      <c r="AP89" s="123"/>
      <c r="AQ89" s="123"/>
      <c r="AR89" s="123"/>
      <c r="AS89" s="106" t="s">
        <v>8</v>
      </c>
      <c r="AT89" s="106"/>
      <c r="AU89" s="106"/>
      <c r="AV89" s="106"/>
      <c r="AW89" s="106"/>
      <c r="AX89" s="106"/>
      <c r="AY89" s="106"/>
      <c r="AZ89" s="106"/>
      <c r="BA89" s="106"/>
      <c r="BB89" s="106"/>
      <c r="BC89" s="106"/>
      <c r="BD89" s="106"/>
      <c r="BE89" s="106"/>
      <c r="BF89" s="106"/>
      <c r="BG89" s="106"/>
      <c r="BH89" s="106"/>
      <c r="BI89" s="106"/>
      <c r="BJ89" s="106"/>
      <c r="BK89" s="106"/>
      <c r="BL89" s="106"/>
      <c r="BM89" s="106"/>
      <c r="BN89" s="106"/>
      <c r="BO89" s="106"/>
      <c r="BP89" s="106"/>
      <c r="BQ89" s="106"/>
      <c r="BR89" s="106"/>
      <c r="BS89" s="106"/>
      <c r="BT89" s="106"/>
      <c r="BU89" s="106"/>
      <c r="BV89" s="106"/>
      <c r="BW89" s="106"/>
      <c r="BX89" s="106"/>
    </row>
    <row r="90" spans="1:76" s="4" customFormat="1" ht="12.75" customHeight="1" x14ac:dyDescent="0.2">
      <c r="A90" s="123"/>
      <c r="B90" s="123"/>
      <c r="C90" s="123"/>
      <c r="D90" s="123"/>
      <c r="E90" s="123"/>
      <c r="F90" s="123"/>
      <c r="G90" s="106" t="s">
        <v>130</v>
      </c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  <c r="Z90" s="106"/>
      <c r="AA90" s="106"/>
      <c r="AB90" s="106"/>
      <c r="AC90" s="106"/>
      <c r="AD90" s="106"/>
      <c r="AE90" s="106"/>
      <c r="AF90" s="106"/>
      <c r="AG90" s="106"/>
      <c r="AH90" s="106"/>
      <c r="AI90" s="106"/>
      <c r="AJ90" s="106"/>
      <c r="AK90" s="106"/>
      <c r="AL90" s="106"/>
      <c r="AM90" s="123"/>
      <c r="AN90" s="123"/>
      <c r="AO90" s="123"/>
      <c r="AP90" s="123"/>
      <c r="AQ90" s="123"/>
      <c r="AR90" s="123"/>
      <c r="AS90" s="106" t="s">
        <v>9</v>
      </c>
      <c r="AT90" s="106"/>
      <c r="AU90" s="106"/>
      <c r="AV90" s="106"/>
      <c r="AW90" s="106"/>
      <c r="AX90" s="106"/>
      <c r="AY90" s="106"/>
      <c r="AZ90" s="106"/>
      <c r="BA90" s="106"/>
      <c r="BB90" s="106"/>
      <c r="BC90" s="106"/>
      <c r="BD90" s="106"/>
      <c r="BE90" s="106"/>
      <c r="BF90" s="106"/>
      <c r="BG90" s="106"/>
      <c r="BH90" s="106"/>
      <c r="BI90" s="106"/>
      <c r="BJ90" s="106"/>
      <c r="BK90" s="106"/>
      <c r="BL90" s="106"/>
      <c r="BM90" s="106"/>
      <c r="BN90" s="106"/>
      <c r="BO90" s="106"/>
      <c r="BP90" s="106"/>
      <c r="BQ90" s="106"/>
      <c r="BR90" s="106"/>
      <c r="BS90" s="106"/>
      <c r="BT90" s="106"/>
      <c r="BU90" s="106"/>
      <c r="BV90" s="106"/>
      <c r="BW90" s="106"/>
      <c r="BX90" s="106"/>
    </row>
    <row r="91" spans="1:76" s="4" customFormat="1" ht="12.75" customHeight="1" x14ac:dyDescent="0.2">
      <c r="A91" s="123"/>
      <c r="B91" s="123"/>
      <c r="C91" s="123"/>
      <c r="D91" s="123"/>
      <c r="E91" s="123"/>
      <c r="F91" s="123"/>
      <c r="G91" s="106" t="s">
        <v>4</v>
      </c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  <c r="AA91" s="106"/>
      <c r="AB91" s="106"/>
      <c r="AC91" s="106"/>
      <c r="AD91" s="106"/>
      <c r="AE91" s="106"/>
      <c r="AF91" s="106"/>
      <c r="AG91" s="106"/>
      <c r="AH91" s="106"/>
      <c r="AI91" s="106"/>
      <c r="AJ91" s="106"/>
      <c r="AK91" s="106"/>
      <c r="AL91" s="106"/>
      <c r="AM91" s="123"/>
      <c r="AN91" s="123"/>
      <c r="AO91" s="123"/>
      <c r="AP91" s="123"/>
      <c r="AQ91" s="123"/>
      <c r="AR91" s="123"/>
      <c r="AS91" s="106" t="s">
        <v>10</v>
      </c>
      <c r="AT91" s="106"/>
      <c r="AU91" s="106"/>
      <c r="AV91" s="106"/>
      <c r="AW91" s="106"/>
      <c r="AX91" s="106"/>
      <c r="AY91" s="106"/>
      <c r="AZ91" s="106"/>
      <c r="BA91" s="106"/>
      <c r="BB91" s="106"/>
      <c r="BC91" s="106"/>
      <c r="BD91" s="106"/>
      <c r="BE91" s="106"/>
      <c r="BF91" s="106"/>
      <c r="BG91" s="106"/>
      <c r="BH91" s="106"/>
      <c r="BI91" s="106"/>
      <c r="BJ91" s="106"/>
      <c r="BK91" s="106"/>
      <c r="BL91" s="106"/>
      <c r="BM91" s="106"/>
      <c r="BN91" s="106"/>
      <c r="BO91" s="106"/>
      <c r="BP91" s="106"/>
      <c r="BQ91" s="106"/>
      <c r="BR91" s="106"/>
      <c r="BS91" s="106"/>
      <c r="BT91" s="106"/>
      <c r="BU91" s="106"/>
      <c r="BV91" s="106"/>
      <c r="BW91" s="106"/>
      <c r="BX91" s="106"/>
    </row>
    <row r="92" spans="1:76" s="4" customFormat="1" ht="12.75" customHeight="1" x14ac:dyDescent="0.2">
      <c r="A92" s="123"/>
      <c r="B92" s="123"/>
      <c r="C92" s="123"/>
      <c r="D92" s="123"/>
      <c r="E92" s="123"/>
      <c r="F92" s="123"/>
      <c r="G92" s="106" t="s">
        <v>131</v>
      </c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Z92" s="106"/>
      <c r="AA92" s="106"/>
      <c r="AB92" s="106"/>
      <c r="AC92" s="106"/>
      <c r="AD92" s="106"/>
      <c r="AE92" s="106"/>
      <c r="AF92" s="106"/>
      <c r="AG92" s="106"/>
      <c r="AH92" s="106"/>
      <c r="AI92" s="106"/>
      <c r="AJ92" s="106"/>
      <c r="AK92" s="106"/>
      <c r="AL92" s="106"/>
      <c r="AM92" s="123"/>
      <c r="AN92" s="123"/>
      <c r="AO92" s="123"/>
      <c r="AP92" s="123"/>
      <c r="AQ92" s="123"/>
      <c r="AR92" s="123"/>
      <c r="AS92" s="106" t="s">
        <v>132</v>
      </c>
      <c r="AT92" s="106"/>
      <c r="AU92" s="106"/>
      <c r="AV92" s="106"/>
      <c r="AW92" s="106"/>
      <c r="AX92" s="106"/>
      <c r="AY92" s="106"/>
      <c r="AZ92" s="106"/>
      <c r="BA92" s="106"/>
      <c r="BB92" s="106"/>
      <c r="BC92" s="106"/>
      <c r="BD92" s="106"/>
      <c r="BE92" s="106"/>
      <c r="BF92" s="106"/>
      <c r="BG92" s="106"/>
      <c r="BH92" s="106"/>
      <c r="BI92" s="106"/>
      <c r="BJ92" s="106"/>
      <c r="BK92" s="106"/>
      <c r="BL92" s="106"/>
      <c r="BM92" s="106"/>
      <c r="BN92" s="106"/>
      <c r="BO92" s="106"/>
      <c r="BP92" s="106"/>
      <c r="BQ92" s="106"/>
      <c r="BR92" s="106"/>
      <c r="BS92" s="106"/>
      <c r="BT92" s="106"/>
      <c r="BU92" s="106"/>
      <c r="BV92" s="106"/>
      <c r="BW92" s="106"/>
      <c r="BX92" s="106"/>
    </row>
    <row r="93" spans="1:76" s="4" customFormat="1" ht="12.75" customHeight="1" x14ac:dyDescent="0.2">
      <c r="A93" s="123"/>
      <c r="B93" s="123"/>
      <c r="C93" s="123"/>
      <c r="D93" s="123"/>
      <c r="E93" s="123"/>
      <c r="F93" s="123"/>
      <c r="G93" s="106" t="s">
        <v>5</v>
      </c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  <c r="AA93" s="106"/>
      <c r="AB93" s="106"/>
      <c r="AC93" s="106"/>
      <c r="AD93" s="106"/>
      <c r="AE93" s="106"/>
      <c r="AF93" s="106"/>
      <c r="AG93" s="106"/>
      <c r="AH93" s="106"/>
      <c r="AI93" s="106"/>
      <c r="AJ93" s="106"/>
      <c r="AK93" s="106"/>
      <c r="AL93" s="106"/>
      <c r="AM93" s="123"/>
      <c r="AN93" s="123"/>
      <c r="AO93" s="123"/>
      <c r="AP93" s="123"/>
      <c r="AQ93" s="123"/>
      <c r="AR93" s="123"/>
      <c r="AS93" s="106" t="s">
        <v>11</v>
      </c>
      <c r="AT93" s="106"/>
      <c r="AU93" s="106"/>
      <c r="AV93" s="106"/>
      <c r="AW93" s="106"/>
      <c r="AX93" s="106"/>
      <c r="AY93" s="106"/>
      <c r="AZ93" s="106"/>
      <c r="BA93" s="106"/>
      <c r="BB93" s="106"/>
      <c r="BC93" s="106"/>
      <c r="BD93" s="106"/>
      <c r="BE93" s="106"/>
      <c r="BF93" s="106"/>
      <c r="BG93" s="106"/>
      <c r="BH93" s="106"/>
      <c r="BI93" s="106"/>
      <c r="BJ93" s="106"/>
      <c r="BK93" s="106"/>
      <c r="BL93" s="106"/>
      <c r="BM93" s="106"/>
      <c r="BN93" s="106"/>
      <c r="BO93" s="106"/>
      <c r="BP93" s="106"/>
      <c r="BQ93" s="106"/>
      <c r="BR93" s="106"/>
      <c r="BS93" s="106"/>
      <c r="BT93" s="106"/>
      <c r="BU93" s="106"/>
      <c r="BV93" s="106"/>
      <c r="BW93" s="106"/>
      <c r="BX93" s="106"/>
    </row>
    <row r="94" spans="1:76" s="4" customFormat="1" ht="12.75" customHeight="1" x14ac:dyDescent="0.2">
      <c r="A94" s="123"/>
      <c r="B94" s="123"/>
      <c r="C94" s="123"/>
      <c r="D94" s="123"/>
      <c r="E94" s="123"/>
      <c r="F94" s="123"/>
      <c r="G94" s="106" t="s">
        <v>6</v>
      </c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6"/>
      <c r="AH94" s="106"/>
      <c r="AI94" s="106"/>
      <c r="AJ94" s="106"/>
      <c r="AK94" s="106"/>
      <c r="AL94" s="106"/>
      <c r="AM94" s="123"/>
      <c r="AN94" s="123"/>
      <c r="AO94" s="123"/>
      <c r="AP94" s="123"/>
      <c r="AQ94" s="123"/>
      <c r="AR94" s="123"/>
      <c r="AS94" s="106" t="s">
        <v>133</v>
      </c>
      <c r="AT94" s="106"/>
      <c r="AU94" s="106"/>
      <c r="AV94" s="106"/>
      <c r="AW94" s="106"/>
      <c r="AX94" s="106"/>
      <c r="AY94" s="106"/>
      <c r="AZ94" s="106"/>
      <c r="BA94" s="106"/>
      <c r="BB94" s="106"/>
      <c r="BC94" s="106"/>
      <c r="BD94" s="106"/>
      <c r="BE94" s="106"/>
      <c r="BF94" s="106"/>
      <c r="BG94" s="106"/>
      <c r="BH94" s="106"/>
      <c r="BI94" s="106"/>
      <c r="BJ94" s="106"/>
      <c r="BK94" s="106"/>
      <c r="BL94" s="106"/>
      <c r="BM94" s="106"/>
      <c r="BN94" s="106"/>
      <c r="BO94" s="106"/>
      <c r="BP94" s="106"/>
      <c r="BQ94" s="106"/>
      <c r="BR94" s="106"/>
      <c r="BS94" s="106"/>
      <c r="BT94" s="106"/>
      <c r="BU94" s="106"/>
      <c r="BV94" s="106"/>
      <c r="BW94" s="106"/>
      <c r="BX94" s="106"/>
    </row>
    <row r="95" spans="1:76" s="4" customFormat="1" ht="12.75" customHeight="1" x14ac:dyDescent="0.2">
      <c r="A95" s="123"/>
      <c r="B95" s="123"/>
      <c r="C95" s="123"/>
      <c r="D95" s="123"/>
      <c r="E95" s="123"/>
      <c r="F95" s="123"/>
      <c r="G95" s="106" t="s">
        <v>7</v>
      </c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6"/>
      <c r="AH95" s="106"/>
      <c r="AI95" s="106"/>
      <c r="AJ95" s="106"/>
      <c r="AK95" s="106"/>
      <c r="AL95" s="106"/>
      <c r="AM95" s="123"/>
      <c r="AN95" s="123"/>
      <c r="AO95" s="123"/>
      <c r="AP95" s="123"/>
      <c r="AQ95" s="123"/>
      <c r="AR95" s="123"/>
      <c r="AS95" s="106" t="s">
        <v>12</v>
      </c>
      <c r="AT95" s="106"/>
      <c r="AU95" s="106"/>
      <c r="AV95" s="106"/>
      <c r="AW95" s="106"/>
      <c r="AX95" s="106"/>
      <c r="AY95" s="106"/>
      <c r="AZ95" s="106"/>
      <c r="BA95" s="106"/>
      <c r="BB95" s="106"/>
      <c r="BC95" s="106"/>
      <c r="BD95" s="106"/>
      <c r="BE95" s="106"/>
      <c r="BF95" s="106"/>
      <c r="BG95" s="106"/>
      <c r="BH95" s="106"/>
      <c r="BI95" s="106"/>
      <c r="BJ95" s="106"/>
      <c r="BK95" s="106"/>
      <c r="BL95" s="106"/>
      <c r="BM95" s="106"/>
      <c r="BN95" s="106"/>
      <c r="BO95" s="106"/>
      <c r="BP95" s="106"/>
      <c r="BQ95" s="106"/>
      <c r="BR95" s="106"/>
      <c r="BS95" s="106"/>
      <c r="BT95" s="106"/>
      <c r="BU95" s="106"/>
      <c r="BV95" s="106"/>
      <c r="BW95" s="106"/>
      <c r="BX95" s="106"/>
    </row>
    <row r="96" spans="1:76" s="4" customFormat="1" ht="12.75" customHeight="1" x14ac:dyDescent="0.2">
      <c r="A96" s="123"/>
      <c r="B96" s="123"/>
      <c r="C96" s="123"/>
      <c r="D96" s="123"/>
      <c r="E96" s="123"/>
      <c r="F96" s="123"/>
      <c r="AM96" s="123"/>
      <c r="AN96" s="123"/>
      <c r="AO96" s="123"/>
      <c r="AP96" s="123"/>
      <c r="AQ96" s="123"/>
      <c r="AR96" s="123"/>
    </row>
    <row r="97" spans="1:78" s="3" customFormat="1" ht="4.5" customHeight="1" thickBot="1" x14ac:dyDescent="0.25">
      <c r="A97" s="124"/>
      <c r="B97" s="124"/>
      <c r="C97" s="124"/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124"/>
      <c r="O97" s="124"/>
      <c r="P97" s="124"/>
      <c r="Q97" s="124"/>
      <c r="R97" s="124"/>
      <c r="S97" s="124"/>
      <c r="T97" s="124"/>
      <c r="U97" s="124"/>
      <c r="V97" s="124"/>
      <c r="W97" s="124"/>
      <c r="X97" s="124"/>
      <c r="Y97" s="124"/>
      <c r="Z97" s="124"/>
      <c r="AA97" s="124"/>
      <c r="AB97" s="124"/>
      <c r="AC97" s="124"/>
      <c r="AD97" s="124"/>
      <c r="AE97" s="124"/>
      <c r="AF97" s="124"/>
      <c r="AG97" s="124"/>
      <c r="AH97" s="124"/>
      <c r="AI97" s="124"/>
      <c r="AJ97" s="124"/>
      <c r="AK97" s="124"/>
      <c r="AL97" s="124"/>
      <c r="AM97" s="124"/>
      <c r="AN97" s="124"/>
      <c r="AO97" s="124"/>
      <c r="AP97" s="124"/>
      <c r="AQ97" s="124"/>
      <c r="AR97" s="124"/>
      <c r="AS97" s="124"/>
      <c r="AT97" s="124"/>
      <c r="AU97" s="124"/>
      <c r="AV97" s="124"/>
      <c r="AW97" s="124"/>
      <c r="AX97" s="124"/>
      <c r="AY97" s="124"/>
      <c r="AZ97" s="124"/>
      <c r="BA97" s="124"/>
      <c r="BB97" s="124"/>
      <c r="BC97" s="124"/>
      <c r="BD97" s="124"/>
      <c r="BE97" s="124"/>
      <c r="BF97" s="124"/>
      <c r="BG97" s="124"/>
      <c r="BH97" s="124"/>
      <c r="BI97" s="124"/>
      <c r="BJ97" s="124"/>
      <c r="BK97" s="124"/>
      <c r="BL97" s="124"/>
      <c r="BM97" s="124"/>
      <c r="BN97" s="124"/>
      <c r="BO97" s="124"/>
      <c r="BP97" s="124"/>
      <c r="BQ97" s="124"/>
      <c r="BR97" s="124"/>
      <c r="BS97" s="124"/>
      <c r="BT97" s="124"/>
      <c r="BU97" s="124"/>
      <c r="BV97" s="124"/>
      <c r="BW97" s="124"/>
      <c r="BX97" s="124"/>
    </row>
    <row r="98" spans="1:78" ht="15" customHeight="1" x14ac:dyDescent="0.2">
      <c r="A98" s="128" t="s">
        <v>57</v>
      </c>
      <c r="B98" s="128"/>
      <c r="C98" s="128"/>
      <c r="D98" s="128"/>
      <c r="E98" s="128"/>
      <c r="F98" s="128"/>
      <c r="G98" s="128"/>
      <c r="H98" s="128"/>
      <c r="I98" s="128"/>
      <c r="J98" s="128"/>
      <c r="K98" s="128"/>
      <c r="L98" s="128"/>
      <c r="M98" s="128"/>
      <c r="N98" s="128"/>
      <c r="O98" s="128"/>
      <c r="P98" s="128"/>
      <c r="Q98" s="128"/>
      <c r="R98" s="128"/>
      <c r="S98" s="128"/>
      <c r="T98" s="128"/>
      <c r="U98" s="128"/>
      <c r="V98" s="128"/>
      <c r="W98" s="128"/>
      <c r="X98" s="128"/>
      <c r="Y98" s="128"/>
      <c r="Z98" s="128"/>
      <c r="AA98" s="128"/>
      <c r="AB98" s="128"/>
      <c r="AC98" s="128"/>
      <c r="AD98" s="128"/>
      <c r="AE98" s="128"/>
      <c r="AF98" s="128"/>
      <c r="AG98" s="128"/>
      <c r="AH98" s="128"/>
      <c r="AI98" s="128"/>
      <c r="AJ98" s="128"/>
      <c r="AK98" s="128"/>
      <c r="AL98" s="195"/>
      <c r="AM98" s="128" t="s">
        <v>106</v>
      </c>
      <c r="AN98" s="128"/>
      <c r="AO98" s="128"/>
      <c r="AP98" s="128"/>
      <c r="AQ98" s="128"/>
      <c r="AR98" s="128"/>
      <c r="AS98" s="128"/>
      <c r="AT98" s="128"/>
      <c r="AU98" s="128"/>
      <c r="AV98" s="128"/>
      <c r="AW98" s="128"/>
      <c r="AX98" s="128"/>
      <c r="AY98" s="128"/>
      <c r="AZ98" s="128"/>
      <c r="BA98" s="128"/>
      <c r="BB98" s="128"/>
      <c r="BC98" s="128"/>
      <c r="BD98" s="128"/>
      <c r="BE98" s="128"/>
      <c r="BF98" s="128"/>
      <c r="BG98" s="128"/>
      <c r="BH98" s="128"/>
      <c r="BI98" s="128"/>
      <c r="BJ98" s="128"/>
      <c r="BK98" s="128"/>
      <c r="BL98" s="128"/>
      <c r="BM98" s="128"/>
      <c r="BN98" s="128"/>
      <c r="BO98" s="128"/>
      <c r="BP98" s="128"/>
      <c r="BQ98" s="128"/>
      <c r="BR98" s="128"/>
      <c r="BS98" s="128"/>
      <c r="BT98" s="128"/>
      <c r="BU98" s="128"/>
      <c r="BV98" s="128"/>
      <c r="BW98" s="128"/>
      <c r="BX98" s="128"/>
    </row>
    <row r="99" spans="1:78" ht="60" customHeight="1" x14ac:dyDescent="0.2">
      <c r="A99" s="125"/>
      <c r="B99" s="125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25"/>
      <c r="X99" s="125"/>
      <c r="Y99" s="125"/>
      <c r="Z99" s="125"/>
      <c r="AA99" s="125"/>
      <c r="AB99" s="125"/>
      <c r="AC99" s="125"/>
      <c r="AD99" s="125"/>
      <c r="AE99" s="125"/>
      <c r="AF99" s="125"/>
      <c r="AG99" s="125"/>
      <c r="AH99" s="125"/>
      <c r="AI99" s="125"/>
      <c r="AJ99" s="125"/>
      <c r="AK99" s="125"/>
      <c r="AL99" s="126"/>
      <c r="AM99" s="125"/>
      <c r="AN99" s="125"/>
      <c r="AO99" s="125"/>
      <c r="AP99" s="125"/>
      <c r="AQ99" s="125"/>
      <c r="AR99" s="125"/>
      <c r="AS99" s="125"/>
      <c r="AT99" s="125"/>
      <c r="AU99" s="125"/>
      <c r="AV99" s="125"/>
      <c r="AW99" s="125"/>
      <c r="AX99" s="125"/>
      <c r="AY99" s="125"/>
      <c r="AZ99" s="125"/>
      <c r="BA99" s="125"/>
      <c r="BB99" s="125"/>
      <c r="BC99" s="125"/>
      <c r="BD99" s="125"/>
      <c r="BE99" s="125"/>
      <c r="BF99" s="125"/>
      <c r="BG99" s="125"/>
      <c r="BH99" s="125"/>
      <c r="BI99" s="125"/>
      <c r="BJ99" s="125"/>
      <c r="BK99" s="125"/>
      <c r="BL99" s="125"/>
      <c r="BM99" s="125"/>
      <c r="BN99" s="125"/>
      <c r="BO99" s="125"/>
      <c r="BP99" s="125"/>
      <c r="BQ99" s="125"/>
      <c r="BR99" s="125"/>
      <c r="BS99" s="125"/>
      <c r="BT99" s="125"/>
      <c r="BU99" s="125"/>
      <c r="BV99" s="125"/>
      <c r="BW99" s="125"/>
      <c r="BX99" s="125"/>
    </row>
    <row r="100" spans="1:78" ht="11.25" customHeight="1" x14ac:dyDescent="0.2">
      <c r="A100" s="129" t="s">
        <v>58</v>
      </c>
      <c r="B100" s="129"/>
      <c r="C100" s="129"/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  <c r="AA100" s="129"/>
      <c r="AB100" s="129"/>
      <c r="AC100" s="129"/>
      <c r="AD100" s="129"/>
      <c r="AE100" s="129"/>
      <c r="AF100" s="129"/>
      <c r="AG100" s="129"/>
      <c r="AH100" s="129"/>
      <c r="AI100" s="129"/>
      <c r="AJ100" s="129"/>
      <c r="AK100" s="129"/>
      <c r="AL100" s="130"/>
      <c r="AM100" s="125"/>
      <c r="AN100" s="125"/>
      <c r="AO100" s="125"/>
      <c r="AP100" s="125"/>
      <c r="AQ100" s="125"/>
      <c r="AR100" s="125"/>
      <c r="AS100" s="125"/>
      <c r="AT100" s="125"/>
      <c r="AU100" s="125"/>
      <c r="AV100" s="125"/>
      <c r="AW100" s="125"/>
      <c r="AX100" s="125"/>
      <c r="AY100" s="125"/>
      <c r="AZ100" s="125"/>
      <c r="BA100" s="125"/>
      <c r="BB100" s="125"/>
      <c r="BC100" s="125"/>
      <c r="BD100" s="125"/>
      <c r="BE100" s="125"/>
      <c r="BF100" s="125"/>
      <c r="BG100" s="125"/>
      <c r="BH100" s="125"/>
      <c r="BI100" s="125"/>
      <c r="BJ100" s="125"/>
      <c r="BK100" s="125"/>
      <c r="BL100" s="125"/>
      <c r="BM100" s="125"/>
      <c r="BN100" s="125"/>
      <c r="BO100" s="125"/>
      <c r="BP100" s="125"/>
      <c r="BQ100" s="125"/>
      <c r="BR100" s="125"/>
      <c r="BS100" s="125"/>
      <c r="BT100" s="125"/>
      <c r="BU100" s="125"/>
      <c r="BV100" s="125"/>
      <c r="BW100" s="125"/>
      <c r="BX100" s="125"/>
    </row>
    <row r="101" spans="1:78" ht="60" customHeight="1" x14ac:dyDescent="0.2">
      <c r="A101" s="125"/>
      <c r="B101" s="125"/>
      <c r="C101" s="125"/>
      <c r="D101" s="125"/>
      <c r="E101" s="125"/>
      <c r="F101" s="125"/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  <c r="AA101" s="125"/>
      <c r="AB101" s="125"/>
      <c r="AC101" s="125"/>
      <c r="AD101" s="125"/>
      <c r="AE101" s="125"/>
      <c r="AF101" s="125"/>
      <c r="AG101" s="125"/>
      <c r="AH101" s="125"/>
      <c r="AI101" s="125"/>
      <c r="AJ101" s="125"/>
      <c r="AK101" s="125"/>
      <c r="AL101" s="126"/>
      <c r="AM101" s="125"/>
      <c r="AN101" s="125"/>
      <c r="AO101" s="125"/>
      <c r="AP101" s="125"/>
      <c r="AQ101" s="125"/>
      <c r="AR101" s="125"/>
      <c r="AS101" s="125"/>
      <c r="AT101" s="125"/>
      <c r="AU101" s="125"/>
      <c r="AV101" s="125"/>
      <c r="AW101" s="125"/>
      <c r="AX101" s="125"/>
      <c r="AY101" s="125"/>
      <c r="AZ101" s="125"/>
      <c r="BA101" s="125"/>
      <c r="BB101" s="125"/>
      <c r="BC101" s="125"/>
      <c r="BD101" s="125"/>
      <c r="BE101" s="125"/>
      <c r="BF101" s="125"/>
      <c r="BG101" s="125"/>
      <c r="BH101" s="125"/>
      <c r="BI101" s="125"/>
      <c r="BJ101" s="125"/>
      <c r="BK101" s="125"/>
      <c r="BL101" s="125"/>
      <c r="BM101" s="125"/>
      <c r="BN101" s="125"/>
      <c r="BO101" s="125"/>
      <c r="BP101" s="125"/>
      <c r="BQ101" s="125"/>
      <c r="BR101" s="125"/>
      <c r="BS101" s="125"/>
      <c r="BT101" s="125"/>
      <c r="BU101" s="125"/>
      <c r="BV101" s="125"/>
      <c r="BW101" s="125"/>
      <c r="BX101" s="125"/>
    </row>
    <row r="102" spans="1:78" ht="11.25" customHeight="1" x14ac:dyDescent="0.2">
      <c r="A102" s="129" t="s">
        <v>59</v>
      </c>
      <c r="B102" s="129"/>
      <c r="C102" s="129"/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30"/>
      <c r="AM102" s="125"/>
      <c r="AN102" s="125"/>
      <c r="AO102" s="125"/>
      <c r="AP102" s="125"/>
      <c r="AQ102" s="125"/>
      <c r="AR102" s="125"/>
      <c r="AS102" s="125"/>
      <c r="AT102" s="125"/>
      <c r="AU102" s="125"/>
      <c r="AV102" s="125"/>
      <c r="AW102" s="125"/>
      <c r="AX102" s="125"/>
      <c r="AY102" s="125"/>
      <c r="AZ102" s="125"/>
      <c r="BA102" s="125"/>
      <c r="BB102" s="125"/>
      <c r="BC102" s="125"/>
      <c r="BD102" s="125"/>
      <c r="BE102" s="125"/>
      <c r="BF102" s="125"/>
      <c r="BG102" s="125"/>
      <c r="BH102" s="125"/>
      <c r="BI102" s="125"/>
      <c r="BJ102" s="125"/>
      <c r="BK102" s="125"/>
      <c r="BL102" s="125"/>
      <c r="BM102" s="125"/>
      <c r="BN102" s="125"/>
      <c r="BO102" s="125"/>
      <c r="BP102" s="125"/>
      <c r="BQ102" s="125"/>
      <c r="BR102" s="125"/>
      <c r="BS102" s="125"/>
      <c r="BT102" s="125"/>
      <c r="BU102" s="125"/>
      <c r="BV102" s="125"/>
      <c r="BW102" s="125"/>
      <c r="BX102" s="125"/>
    </row>
    <row r="103" spans="1:78" ht="60" customHeight="1" thickBot="1" x14ac:dyDescent="0.25">
      <c r="A103" s="127"/>
      <c r="B103" s="127"/>
      <c r="C103" s="127"/>
      <c r="D103" s="127"/>
      <c r="E103" s="127"/>
      <c r="F103" s="127"/>
      <c r="G103" s="127"/>
      <c r="H103" s="127"/>
      <c r="I103" s="127"/>
      <c r="J103" s="127"/>
      <c r="K103" s="127"/>
      <c r="L103" s="127"/>
      <c r="M103" s="127"/>
      <c r="N103" s="127"/>
      <c r="O103" s="127"/>
      <c r="P103" s="127"/>
      <c r="Q103" s="127"/>
      <c r="R103" s="127"/>
      <c r="S103" s="127"/>
      <c r="T103" s="127"/>
      <c r="U103" s="127"/>
      <c r="V103" s="127"/>
      <c r="W103" s="127"/>
      <c r="X103" s="127"/>
      <c r="Y103" s="127"/>
      <c r="Z103" s="127"/>
      <c r="AA103" s="127"/>
      <c r="AB103" s="127"/>
      <c r="AC103" s="127"/>
      <c r="AD103" s="127"/>
      <c r="AE103" s="127"/>
      <c r="AF103" s="127"/>
      <c r="AG103" s="127"/>
      <c r="AH103" s="127"/>
      <c r="AI103" s="127"/>
      <c r="AJ103" s="127"/>
      <c r="AK103" s="127"/>
      <c r="AL103" s="194"/>
      <c r="AM103" s="127"/>
      <c r="AN103" s="127"/>
      <c r="AO103" s="127"/>
      <c r="AP103" s="127"/>
      <c r="AQ103" s="127"/>
      <c r="AR103" s="127"/>
      <c r="AS103" s="127"/>
      <c r="AT103" s="127"/>
      <c r="AU103" s="127"/>
      <c r="AV103" s="127"/>
      <c r="AW103" s="127"/>
      <c r="AX103" s="127"/>
      <c r="AY103" s="127"/>
      <c r="AZ103" s="127"/>
      <c r="BA103" s="127"/>
      <c r="BB103" s="127"/>
      <c r="BC103" s="127"/>
      <c r="BD103" s="127"/>
      <c r="BE103" s="127"/>
      <c r="BF103" s="127"/>
      <c r="BG103" s="127"/>
      <c r="BH103" s="127"/>
      <c r="BI103" s="127"/>
      <c r="BJ103" s="127"/>
      <c r="BK103" s="127"/>
      <c r="BL103" s="127"/>
      <c r="BM103" s="127"/>
      <c r="BN103" s="127"/>
      <c r="BO103" s="127"/>
      <c r="BP103" s="127"/>
      <c r="BQ103" s="127"/>
      <c r="BR103" s="127"/>
      <c r="BS103" s="127"/>
      <c r="BT103" s="127"/>
      <c r="BU103" s="127"/>
      <c r="BV103" s="127"/>
      <c r="BW103" s="127"/>
      <c r="BX103" s="127"/>
    </row>
    <row r="104" spans="1:78" ht="5.25" customHeight="1" x14ac:dyDescent="0.2">
      <c r="A104" s="102"/>
      <c r="B104" s="102"/>
      <c r="C104" s="102"/>
      <c r="D104" s="102"/>
      <c r="E104" s="102"/>
      <c r="F104" s="102"/>
      <c r="G104" s="102"/>
      <c r="H104" s="102"/>
      <c r="I104" s="102"/>
      <c r="J104" s="102"/>
      <c r="K104" s="102"/>
      <c r="L104" s="102"/>
      <c r="M104" s="102"/>
      <c r="N104" s="102"/>
      <c r="O104" s="102"/>
      <c r="P104" s="102"/>
      <c r="Q104" s="102"/>
      <c r="R104" s="102"/>
      <c r="S104" s="102"/>
      <c r="T104" s="102"/>
      <c r="U104" s="102"/>
      <c r="V104" s="102"/>
      <c r="W104" s="102"/>
      <c r="X104" s="102"/>
      <c r="Y104" s="102"/>
      <c r="Z104" s="102"/>
      <c r="AA104" s="102"/>
      <c r="AB104" s="102"/>
      <c r="AC104" s="102"/>
      <c r="AD104" s="102"/>
      <c r="AE104" s="102"/>
      <c r="AF104" s="102"/>
      <c r="AG104" s="102"/>
      <c r="AH104" s="102"/>
      <c r="AI104" s="102"/>
      <c r="AJ104" s="102"/>
      <c r="AK104" s="102"/>
      <c r="AL104" s="102"/>
      <c r="AM104" s="102"/>
      <c r="AN104" s="102"/>
      <c r="AO104" s="102"/>
      <c r="AP104" s="102"/>
      <c r="AQ104" s="102"/>
      <c r="AR104" s="102"/>
      <c r="AS104" s="102"/>
      <c r="AT104" s="102"/>
      <c r="AU104" s="102"/>
      <c r="AV104" s="102"/>
      <c r="AW104" s="102"/>
      <c r="AX104" s="102"/>
      <c r="AY104" s="102"/>
      <c r="AZ104" s="102"/>
      <c r="BA104" s="102"/>
      <c r="BB104" s="102"/>
      <c r="BC104" s="102"/>
      <c r="BD104" s="102"/>
      <c r="BE104" s="102"/>
      <c r="BF104" s="102"/>
      <c r="BG104" s="102"/>
      <c r="BH104" s="102"/>
      <c r="BI104" s="102"/>
      <c r="BJ104" s="102"/>
      <c r="BK104" s="102"/>
      <c r="BL104" s="102"/>
      <c r="BM104" s="102"/>
      <c r="BN104" s="102"/>
      <c r="BO104" s="102"/>
      <c r="BP104" s="102"/>
      <c r="BQ104" s="102"/>
      <c r="BR104" s="102"/>
      <c r="BS104" s="102"/>
      <c r="BT104" s="102"/>
      <c r="BU104" s="102"/>
      <c r="BV104" s="102"/>
      <c r="BW104" s="102"/>
      <c r="BX104" s="102"/>
    </row>
    <row r="105" spans="1:78" ht="12" customHeight="1" x14ac:dyDescent="0.2">
      <c r="A105" s="68" t="s">
        <v>160</v>
      </c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  <c r="AM105" s="69"/>
      <c r="AN105" s="69"/>
      <c r="AO105" s="69"/>
      <c r="AP105" s="69"/>
      <c r="AQ105" s="69"/>
      <c r="AR105" s="69"/>
      <c r="AS105" s="69"/>
      <c r="AT105" s="69"/>
      <c r="AU105" s="69"/>
      <c r="AV105" s="69"/>
      <c r="AW105" s="69"/>
      <c r="AX105" s="69"/>
      <c r="AY105" s="69"/>
      <c r="AZ105" s="69"/>
      <c r="BA105" s="69"/>
      <c r="BB105" s="69"/>
      <c r="BC105" s="69"/>
      <c r="BD105" s="69"/>
      <c r="BE105" s="69"/>
      <c r="BF105" s="69"/>
      <c r="BG105" s="69"/>
      <c r="BH105" s="69"/>
      <c r="BI105" s="69"/>
      <c r="BJ105" s="69"/>
      <c r="BK105" s="69"/>
      <c r="BL105" s="69"/>
      <c r="BM105" s="69"/>
      <c r="BN105" s="69"/>
      <c r="BO105" s="69"/>
      <c r="BP105" s="69"/>
      <c r="BQ105" s="69"/>
      <c r="BR105" s="69"/>
      <c r="BS105" s="69"/>
      <c r="BT105" s="69"/>
      <c r="BU105" s="69"/>
      <c r="BV105" s="69"/>
      <c r="BW105" s="69"/>
      <c r="BX105" s="69"/>
      <c r="BY105" s="70"/>
      <c r="BZ105" s="70"/>
    </row>
    <row r="106" spans="1:78" ht="12" customHeight="1" x14ac:dyDescent="0.2">
      <c r="A106" s="69"/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  <c r="AM106" s="69"/>
      <c r="AN106" s="69"/>
      <c r="AO106" s="69"/>
      <c r="AP106" s="69"/>
      <c r="AQ106" s="69"/>
      <c r="AR106" s="69"/>
      <c r="AS106" s="69"/>
      <c r="AT106" s="69"/>
      <c r="AU106" s="69"/>
      <c r="AV106" s="69"/>
      <c r="AW106" s="69"/>
      <c r="AX106" s="69"/>
      <c r="AY106" s="69"/>
      <c r="AZ106" s="69"/>
      <c r="BA106" s="69"/>
      <c r="BB106" s="69"/>
      <c r="BC106" s="69"/>
      <c r="BD106" s="69"/>
      <c r="BE106" s="69"/>
      <c r="BF106" s="69"/>
      <c r="BG106" s="69"/>
      <c r="BH106" s="69"/>
      <c r="BI106" s="69"/>
      <c r="BJ106" s="69"/>
      <c r="BK106" s="69"/>
      <c r="BL106" s="69"/>
      <c r="BM106" s="69"/>
      <c r="BN106" s="69"/>
      <c r="BO106" s="69"/>
      <c r="BP106" s="69"/>
      <c r="BQ106" s="69"/>
      <c r="BR106" s="69"/>
      <c r="BS106" s="69"/>
      <c r="BT106" s="69"/>
      <c r="BU106" s="69"/>
      <c r="BV106" s="69"/>
      <c r="BW106" s="69"/>
      <c r="BX106" s="69"/>
      <c r="BY106" s="70"/>
      <c r="BZ106" s="70"/>
    </row>
    <row r="107" spans="1:78" ht="4.5" customHeight="1" x14ac:dyDescent="0.2">
      <c r="A107" s="69"/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  <c r="AM107" s="69"/>
      <c r="AN107" s="69"/>
      <c r="AO107" s="69"/>
      <c r="AP107" s="69"/>
      <c r="AQ107" s="69"/>
      <c r="AR107" s="69"/>
      <c r="AS107" s="69"/>
      <c r="AT107" s="69"/>
      <c r="AU107" s="69"/>
      <c r="AV107" s="69"/>
      <c r="AW107" s="69"/>
      <c r="AX107" s="69"/>
      <c r="AY107" s="69"/>
      <c r="AZ107" s="69"/>
      <c r="BA107" s="69"/>
      <c r="BB107" s="69"/>
      <c r="BC107" s="69"/>
      <c r="BD107" s="69"/>
      <c r="BE107" s="69"/>
      <c r="BF107" s="69"/>
      <c r="BG107" s="69"/>
      <c r="BH107" s="69"/>
      <c r="BI107" s="69"/>
      <c r="BJ107" s="69"/>
      <c r="BK107" s="69"/>
      <c r="BL107" s="69"/>
      <c r="BM107" s="69"/>
      <c r="BN107" s="69"/>
      <c r="BO107" s="69"/>
      <c r="BP107" s="69"/>
      <c r="BQ107" s="69"/>
      <c r="BR107" s="69"/>
      <c r="BS107" s="69"/>
      <c r="BT107" s="69"/>
      <c r="BU107" s="69"/>
      <c r="BV107" s="69"/>
      <c r="BW107" s="69"/>
      <c r="BX107" s="69"/>
      <c r="BY107" s="70"/>
      <c r="BZ107" s="70"/>
    </row>
    <row r="108" spans="1:78" ht="12" hidden="1" customHeight="1" x14ac:dyDescent="0.2">
      <c r="A108" s="69"/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  <c r="AL108" s="69"/>
      <c r="AM108" s="69"/>
      <c r="AN108" s="69"/>
      <c r="AO108" s="69"/>
      <c r="AP108" s="69"/>
      <c r="AQ108" s="69"/>
      <c r="AR108" s="69"/>
      <c r="AS108" s="69"/>
      <c r="AT108" s="69"/>
      <c r="AU108" s="69"/>
      <c r="AV108" s="69"/>
      <c r="AW108" s="69"/>
      <c r="AX108" s="69"/>
      <c r="AY108" s="69"/>
      <c r="AZ108" s="69"/>
      <c r="BA108" s="69"/>
      <c r="BB108" s="69"/>
      <c r="BC108" s="69"/>
      <c r="BD108" s="69"/>
      <c r="BE108" s="69"/>
      <c r="BF108" s="69"/>
      <c r="BG108" s="69"/>
      <c r="BH108" s="69"/>
      <c r="BI108" s="69"/>
      <c r="BJ108" s="69"/>
      <c r="BK108" s="69"/>
      <c r="BL108" s="69"/>
      <c r="BM108" s="69"/>
      <c r="BN108" s="69"/>
      <c r="BO108" s="69"/>
      <c r="BP108" s="69"/>
      <c r="BQ108" s="69"/>
      <c r="BR108" s="69"/>
      <c r="BS108" s="69"/>
      <c r="BT108" s="69"/>
      <c r="BU108" s="69"/>
      <c r="BV108" s="69"/>
      <c r="BW108" s="69"/>
      <c r="BX108" s="69"/>
      <c r="BY108" s="70"/>
      <c r="BZ108" s="70"/>
    </row>
    <row r="109" spans="1:78" ht="12" customHeight="1" x14ac:dyDescent="0.2">
      <c r="A109" s="76" t="s">
        <v>161</v>
      </c>
      <c r="B109" s="76"/>
      <c r="C109" s="76"/>
      <c r="D109" s="76"/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  <c r="AA109" s="76"/>
      <c r="AB109" s="76"/>
      <c r="AC109" s="76"/>
      <c r="AD109" s="76"/>
      <c r="AE109" s="76"/>
      <c r="AF109" s="76"/>
      <c r="AG109" s="76"/>
      <c r="AH109" s="76"/>
      <c r="AI109" s="76"/>
      <c r="AJ109" s="76"/>
      <c r="AK109" s="76"/>
      <c r="AL109" s="76"/>
      <c r="AM109" s="76"/>
      <c r="AN109" s="76"/>
      <c r="AO109" s="76"/>
      <c r="AP109" s="76"/>
      <c r="AQ109" s="76"/>
      <c r="AR109" s="76"/>
      <c r="AS109" s="76"/>
      <c r="AT109" s="76"/>
      <c r="AU109" s="76"/>
      <c r="AV109" s="76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</row>
    <row r="110" spans="1:78" ht="12" customHeight="1" x14ac:dyDescent="0.2">
      <c r="A110" s="74" t="s">
        <v>125</v>
      </c>
      <c r="B110" s="74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4"/>
      <c r="AI110" s="74"/>
      <c r="AJ110" s="74"/>
      <c r="AK110" s="74"/>
      <c r="AL110" s="74"/>
      <c r="AM110" s="74"/>
      <c r="AN110" s="74"/>
      <c r="AO110" s="74"/>
      <c r="AP110" s="74"/>
      <c r="AQ110" s="74"/>
      <c r="AR110" s="74"/>
      <c r="AS110" s="74"/>
      <c r="AT110" s="74"/>
      <c r="AU110" s="74"/>
      <c r="AV110" s="74"/>
      <c r="AW110" s="74"/>
      <c r="AX110" s="74"/>
      <c r="AY110" s="74"/>
      <c r="AZ110" s="74"/>
      <c r="BA110" s="74"/>
      <c r="BB110" s="74"/>
      <c r="BC110" s="74"/>
      <c r="BD110" s="74"/>
      <c r="BE110" s="74"/>
      <c r="BF110" s="74"/>
      <c r="BG110" s="74"/>
      <c r="BH110" s="74"/>
      <c r="BI110" s="74"/>
      <c r="BJ110" s="74"/>
      <c r="BK110" s="74"/>
      <c r="BL110" s="74"/>
      <c r="BM110" s="74"/>
      <c r="BN110" s="74"/>
      <c r="BO110" s="74"/>
      <c r="BP110" s="74"/>
      <c r="BQ110" s="74"/>
      <c r="BR110" s="74"/>
      <c r="BS110" s="74"/>
      <c r="BT110" s="74"/>
      <c r="BU110" s="74"/>
      <c r="BV110" s="74"/>
      <c r="BW110" s="74"/>
      <c r="BX110" s="74"/>
    </row>
    <row r="111" spans="1:78" ht="12" customHeight="1" x14ac:dyDescent="0.2">
      <c r="A111" s="74"/>
      <c r="B111" s="74"/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74"/>
      <c r="AH111" s="74"/>
      <c r="AI111" s="74"/>
      <c r="AJ111" s="74"/>
      <c r="AK111" s="74"/>
      <c r="AL111" s="74"/>
      <c r="AM111" s="74"/>
      <c r="AN111" s="74"/>
      <c r="AO111" s="74"/>
      <c r="AP111" s="74"/>
      <c r="AQ111" s="74"/>
      <c r="AR111" s="74"/>
      <c r="AS111" s="74"/>
      <c r="AT111" s="74"/>
      <c r="AU111" s="74"/>
      <c r="AV111" s="74"/>
      <c r="AW111" s="74"/>
      <c r="AX111" s="74"/>
      <c r="AY111" s="74"/>
      <c r="AZ111" s="74"/>
      <c r="BA111" s="74"/>
      <c r="BB111" s="74"/>
      <c r="BC111" s="74"/>
      <c r="BD111" s="74"/>
      <c r="BE111" s="74"/>
      <c r="BF111" s="74"/>
      <c r="BG111" s="74"/>
      <c r="BH111" s="74"/>
      <c r="BI111" s="74"/>
      <c r="BJ111" s="74"/>
      <c r="BK111" s="74"/>
      <c r="BL111" s="74"/>
      <c r="BM111" s="74"/>
      <c r="BN111" s="74"/>
      <c r="BO111" s="74"/>
      <c r="BP111" s="74"/>
      <c r="BQ111" s="74"/>
      <c r="BR111" s="74"/>
      <c r="BS111" s="74"/>
      <c r="BT111" s="74"/>
      <c r="BU111" s="74"/>
      <c r="BV111" s="74"/>
      <c r="BW111" s="74"/>
      <c r="BX111" s="74"/>
    </row>
    <row r="112" spans="1:78" ht="12" customHeight="1" x14ac:dyDescent="0.2">
      <c r="A112" s="74"/>
      <c r="B112" s="74"/>
      <c r="C112" s="74"/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4"/>
      <c r="AK112" s="74"/>
      <c r="AL112" s="74"/>
      <c r="AM112" s="74"/>
      <c r="AN112" s="74"/>
      <c r="AO112" s="74"/>
      <c r="AP112" s="74"/>
      <c r="AQ112" s="74"/>
      <c r="AR112" s="74"/>
      <c r="AS112" s="74"/>
      <c r="AT112" s="74"/>
      <c r="AU112" s="74"/>
      <c r="AV112" s="74"/>
      <c r="AW112" s="74"/>
      <c r="AX112" s="74"/>
      <c r="AY112" s="74"/>
      <c r="AZ112" s="74"/>
      <c r="BA112" s="74"/>
      <c r="BB112" s="74"/>
      <c r="BC112" s="74"/>
      <c r="BD112" s="74"/>
      <c r="BE112" s="74"/>
      <c r="BF112" s="74"/>
      <c r="BG112" s="74"/>
      <c r="BH112" s="74"/>
      <c r="BI112" s="74"/>
      <c r="BJ112" s="74"/>
      <c r="BK112" s="74"/>
      <c r="BL112" s="74"/>
      <c r="BM112" s="74"/>
      <c r="BN112" s="74"/>
      <c r="BO112" s="74"/>
      <c r="BP112" s="74"/>
      <c r="BQ112" s="74"/>
      <c r="BR112" s="74"/>
      <c r="BS112" s="74"/>
      <c r="BT112" s="74"/>
      <c r="BU112" s="74"/>
      <c r="BV112" s="74"/>
      <c r="BW112" s="74"/>
      <c r="BX112" s="74"/>
    </row>
    <row r="113" spans="1:84" ht="12" customHeight="1" x14ac:dyDescent="0.2">
      <c r="A113" s="73" t="s">
        <v>126</v>
      </c>
      <c r="B113" s="73"/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  <c r="AJ113" s="73"/>
      <c r="AK113" s="73"/>
      <c r="AL113" s="73"/>
      <c r="AM113" s="75"/>
      <c r="AN113" s="75"/>
      <c r="AO113" s="75"/>
      <c r="AP113" s="75"/>
      <c r="AQ113" s="75"/>
      <c r="AR113" s="75"/>
      <c r="AS113" s="75"/>
      <c r="AT113" s="75"/>
      <c r="AU113" s="75"/>
      <c r="AV113" s="75"/>
      <c r="AW113" s="75"/>
      <c r="AX113" s="75"/>
      <c r="AY113" s="75"/>
      <c r="AZ113" s="75"/>
      <c r="BA113" s="75"/>
      <c r="BB113" s="75"/>
      <c r="BC113" s="75"/>
      <c r="BD113" s="75"/>
      <c r="BE113" s="75"/>
      <c r="BF113" s="75"/>
      <c r="BG113" s="75"/>
      <c r="BH113" s="75"/>
      <c r="BI113" s="75"/>
      <c r="BJ113" s="75"/>
      <c r="BK113" s="75"/>
      <c r="BL113" s="75"/>
      <c r="BM113" s="75"/>
      <c r="BN113" s="75"/>
      <c r="BO113" s="75"/>
      <c r="BP113" s="75"/>
      <c r="BQ113" s="75"/>
      <c r="BR113" s="75"/>
      <c r="BS113" s="75"/>
      <c r="BT113" s="75"/>
      <c r="BU113" s="75"/>
      <c r="BV113" s="75"/>
      <c r="BW113" s="75"/>
      <c r="BX113" s="75"/>
    </row>
    <row r="114" spans="1:84" ht="12" customHeight="1" x14ac:dyDescent="0.2">
      <c r="A114" s="73"/>
      <c r="B114" s="73"/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  <c r="AJ114" s="73"/>
      <c r="AK114" s="73"/>
      <c r="AL114" s="73"/>
      <c r="AM114" s="75"/>
      <c r="AN114" s="75"/>
      <c r="AO114" s="75"/>
      <c r="AP114" s="75"/>
      <c r="AQ114" s="75"/>
      <c r="AR114" s="75"/>
      <c r="AS114" s="75"/>
      <c r="AT114" s="75"/>
      <c r="AU114" s="75"/>
      <c r="AV114" s="75"/>
      <c r="AW114" s="75"/>
      <c r="AX114" s="75"/>
      <c r="AY114" s="75"/>
      <c r="AZ114" s="75"/>
      <c r="BA114" s="75"/>
      <c r="BB114" s="75"/>
      <c r="BC114" s="75"/>
      <c r="BD114" s="75"/>
      <c r="BE114" s="75"/>
      <c r="BF114" s="75"/>
      <c r="BG114" s="75"/>
      <c r="BH114" s="75"/>
      <c r="BI114" s="75"/>
      <c r="BJ114" s="75"/>
      <c r="BK114" s="75"/>
      <c r="BL114" s="75"/>
      <c r="BM114" s="75"/>
      <c r="BN114" s="75"/>
      <c r="BO114" s="75"/>
      <c r="BP114" s="75"/>
      <c r="BQ114" s="75"/>
      <c r="BR114" s="75"/>
      <c r="BS114" s="75"/>
      <c r="BT114" s="75"/>
      <c r="BU114" s="75"/>
      <c r="BV114" s="75"/>
      <c r="BW114" s="75"/>
      <c r="BX114" s="75"/>
    </row>
    <row r="115" spans="1:84" x14ac:dyDescent="0.2">
      <c r="A115" s="103" t="s">
        <v>68</v>
      </c>
      <c r="B115" s="103"/>
      <c r="C115" s="103"/>
      <c r="D115" s="103"/>
      <c r="E115" s="103"/>
      <c r="F115" s="103"/>
      <c r="G115" s="103"/>
      <c r="H115" s="103"/>
      <c r="I115" s="103"/>
      <c r="J115" s="103"/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  <c r="W115" s="103"/>
      <c r="X115" s="103"/>
      <c r="Y115" s="52"/>
      <c r="Z115" s="103" t="s">
        <v>51</v>
      </c>
      <c r="AA115" s="103"/>
      <c r="AB115" s="103"/>
      <c r="AC115" s="103"/>
      <c r="AD115" s="103"/>
      <c r="AE115" s="103"/>
      <c r="AF115" s="103"/>
      <c r="AG115" s="103"/>
      <c r="AH115" s="103"/>
      <c r="AI115" s="103"/>
      <c r="AJ115" s="103"/>
      <c r="AK115" s="103"/>
      <c r="AL115" s="103"/>
      <c r="AM115" s="75"/>
      <c r="AN115" s="75"/>
      <c r="AO115" s="75"/>
      <c r="AP115" s="75"/>
      <c r="AQ115" s="75"/>
      <c r="AR115" s="75"/>
      <c r="AS115" s="75"/>
      <c r="AT115" s="75"/>
      <c r="AU115" s="75"/>
      <c r="AV115" s="75"/>
      <c r="AW115" s="75"/>
      <c r="AX115" s="75"/>
      <c r="AY115" s="75"/>
      <c r="AZ115" s="75"/>
      <c r="BA115" s="75"/>
      <c r="BB115" s="75"/>
      <c r="BC115" s="75"/>
      <c r="BD115" s="75"/>
      <c r="BE115" s="75"/>
      <c r="BF115" s="75"/>
      <c r="BG115" s="75"/>
      <c r="BH115" s="75"/>
      <c r="BI115" s="75"/>
      <c r="BJ115" s="75"/>
      <c r="BK115" s="75"/>
      <c r="BL115" s="75"/>
      <c r="BM115" s="75"/>
      <c r="BN115" s="75"/>
      <c r="BO115" s="75"/>
      <c r="BP115" s="75"/>
      <c r="BQ115" s="75"/>
      <c r="BR115" s="75"/>
      <c r="BS115" s="75"/>
      <c r="BT115" s="75"/>
      <c r="BU115" s="75"/>
      <c r="BV115" s="75"/>
      <c r="BW115" s="75"/>
      <c r="BX115" s="75"/>
    </row>
    <row r="116" spans="1:84" x14ac:dyDescent="0.2">
      <c r="A116" s="75"/>
      <c r="B116" s="75"/>
      <c r="C116" s="75"/>
      <c r="D116" s="75"/>
      <c r="E116" s="75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  <c r="AJ116" s="75"/>
      <c r="AK116" s="75"/>
      <c r="AL116" s="75"/>
      <c r="AM116" s="75"/>
      <c r="AN116" s="75"/>
      <c r="AO116" s="75"/>
      <c r="AP116" s="75"/>
      <c r="AQ116" s="75"/>
      <c r="AR116" s="75"/>
      <c r="AS116" s="75"/>
      <c r="AT116" s="75"/>
      <c r="AU116" s="75"/>
      <c r="AV116" s="75"/>
      <c r="AW116" s="75"/>
      <c r="AX116" s="75"/>
      <c r="AY116" s="75"/>
      <c r="AZ116" s="75"/>
      <c r="BA116" s="75"/>
      <c r="BB116" s="75"/>
      <c r="BC116" s="75"/>
      <c r="BD116" s="75"/>
      <c r="BE116" s="75"/>
      <c r="BF116" s="75"/>
      <c r="BG116" s="75"/>
      <c r="BH116" s="75"/>
      <c r="BI116" s="75"/>
      <c r="BJ116" s="75"/>
      <c r="BK116" s="75"/>
      <c r="BL116" s="75"/>
      <c r="BM116" s="75"/>
      <c r="BN116" s="75"/>
      <c r="BO116" s="75"/>
      <c r="BP116" s="75"/>
      <c r="BQ116" s="75"/>
      <c r="BR116" s="75"/>
      <c r="BS116" s="75"/>
      <c r="BT116" s="75"/>
      <c r="BU116" s="75"/>
      <c r="BV116" s="75"/>
      <c r="BW116" s="75"/>
      <c r="BX116" s="75"/>
    </row>
    <row r="117" spans="1:84" ht="12" customHeight="1" x14ac:dyDescent="0.2">
      <c r="A117" s="74" t="s">
        <v>181</v>
      </c>
      <c r="B117" s="74"/>
      <c r="C117" s="74"/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4"/>
      <c r="AL117" s="74"/>
      <c r="AM117" s="111"/>
      <c r="AN117" s="111"/>
      <c r="AO117" s="111"/>
      <c r="AP117" s="111"/>
      <c r="AQ117" s="111"/>
      <c r="AR117" s="111"/>
      <c r="AS117" s="111"/>
      <c r="AT117" s="111"/>
      <c r="AU117" s="111"/>
      <c r="AV117" s="111"/>
      <c r="AW117" s="111"/>
      <c r="AX117" s="111"/>
      <c r="AY117" s="111"/>
      <c r="AZ117" s="111"/>
      <c r="BA117" s="111"/>
      <c r="BB117" s="111"/>
      <c r="BC117" s="111"/>
      <c r="BD117" s="111"/>
      <c r="BE117" s="111"/>
      <c r="BF117" s="111"/>
      <c r="BG117" s="111"/>
      <c r="BH117" s="111"/>
      <c r="BI117" s="111"/>
      <c r="BJ117" s="111"/>
      <c r="BK117" s="111"/>
      <c r="BL117" s="111"/>
      <c r="BM117" s="111"/>
      <c r="BN117" s="111"/>
      <c r="BO117" s="111"/>
      <c r="BP117" s="111"/>
      <c r="BQ117" s="111"/>
      <c r="BR117" s="111"/>
      <c r="BS117" s="111"/>
      <c r="BT117" s="111"/>
      <c r="BU117" s="111"/>
      <c r="BV117" s="111"/>
      <c r="BW117" s="111"/>
      <c r="BX117" s="111"/>
      <c r="BY117" s="111"/>
      <c r="BZ117" s="111"/>
      <c r="CA117" s="111"/>
      <c r="CB117" s="111"/>
      <c r="CC117" s="111"/>
      <c r="CD117" s="111"/>
      <c r="CE117" s="111"/>
      <c r="CF117" s="111"/>
    </row>
    <row r="118" spans="1:84" ht="12" customHeight="1" x14ac:dyDescent="0.2">
      <c r="A118" s="111"/>
      <c r="B118" s="111"/>
      <c r="C118" s="111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  <c r="AB118" s="111"/>
      <c r="AC118" s="111"/>
      <c r="AD118" s="111"/>
      <c r="AE118" s="111"/>
      <c r="AF118" s="111"/>
      <c r="AG118" s="111"/>
      <c r="AH118" s="111"/>
      <c r="AI118" s="111"/>
      <c r="AJ118" s="111"/>
      <c r="AK118" s="111"/>
      <c r="AL118" s="111"/>
      <c r="AM118" s="111"/>
      <c r="AN118" s="111"/>
      <c r="AO118" s="111"/>
      <c r="AP118" s="111"/>
      <c r="AQ118" s="111"/>
      <c r="AR118" s="111"/>
      <c r="AS118" s="111"/>
      <c r="AT118" s="111"/>
      <c r="AU118" s="111"/>
      <c r="AV118" s="111"/>
      <c r="AW118" s="111"/>
      <c r="AX118" s="111"/>
      <c r="AY118" s="111"/>
      <c r="AZ118" s="111"/>
      <c r="BA118" s="111"/>
      <c r="BB118" s="111"/>
      <c r="BC118" s="111"/>
      <c r="BD118" s="111"/>
      <c r="BE118" s="111"/>
      <c r="BF118" s="111"/>
      <c r="BG118" s="111"/>
      <c r="BH118" s="111"/>
      <c r="BI118" s="111"/>
      <c r="BJ118" s="111"/>
      <c r="BK118" s="111"/>
      <c r="BL118" s="111"/>
      <c r="BM118" s="111"/>
      <c r="BN118" s="111"/>
      <c r="BO118" s="111"/>
      <c r="BP118" s="111"/>
      <c r="BQ118" s="111"/>
      <c r="BR118" s="111"/>
      <c r="BS118" s="111"/>
      <c r="BT118" s="111"/>
      <c r="BU118" s="111"/>
      <c r="BV118" s="111"/>
      <c r="BW118" s="111"/>
      <c r="BX118" s="111"/>
      <c r="BY118" s="111"/>
      <c r="BZ118" s="111"/>
      <c r="CA118" s="111"/>
      <c r="CB118" s="111"/>
      <c r="CC118" s="111"/>
      <c r="CD118" s="111"/>
      <c r="CE118" s="111"/>
      <c r="CF118" s="111"/>
    </row>
    <row r="119" spans="1:84" ht="12" customHeight="1" x14ac:dyDescent="0.2">
      <c r="A119" s="53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3"/>
      <c r="AL119" s="53"/>
      <c r="AM119" s="53"/>
      <c r="AN119" s="53"/>
      <c r="AO119" s="53"/>
      <c r="AP119" s="53"/>
      <c r="AQ119" s="53"/>
      <c r="AR119" s="53"/>
      <c r="AS119" s="53"/>
      <c r="AT119" s="53"/>
      <c r="AU119" s="53"/>
      <c r="AV119" s="53"/>
      <c r="AW119" s="53"/>
      <c r="AX119" s="53"/>
      <c r="AY119" s="53"/>
      <c r="AZ119" s="53"/>
      <c r="BA119" s="53"/>
      <c r="BB119" s="53"/>
      <c r="BC119" s="53"/>
      <c r="BD119" s="53"/>
      <c r="BE119" s="53"/>
      <c r="BF119" s="53"/>
      <c r="BG119" s="53"/>
      <c r="BH119" s="53"/>
      <c r="BI119" s="53"/>
      <c r="BJ119" s="53"/>
      <c r="BK119" s="53"/>
      <c r="BL119" s="53"/>
      <c r="BM119" s="53"/>
      <c r="BN119" s="53"/>
      <c r="BO119" s="53"/>
      <c r="BP119" s="53"/>
      <c r="BQ119" s="53"/>
      <c r="BR119" s="53"/>
      <c r="BS119" s="53"/>
      <c r="BT119" s="53"/>
      <c r="BU119" s="53"/>
      <c r="BV119" s="53"/>
      <c r="BW119" s="53"/>
      <c r="BX119" s="53"/>
      <c r="BY119" s="53"/>
      <c r="BZ119" s="53"/>
      <c r="CA119" s="53"/>
      <c r="CB119" s="53"/>
      <c r="CC119" s="53"/>
      <c r="CD119" s="53"/>
      <c r="CE119" s="53"/>
      <c r="CF119" s="53"/>
    </row>
    <row r="120" spans="1:84" ht="12" customHeight="1" x14ac:dyDescent="0.2">
      <c r="A120" s="73"/>
      <c r="B120" s="73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73"/>
      <c r="AL120" s="73"/>
      <c r="AM120" s="112"/>
      <c r="AN120" s="112"/>
      <c r="AO120" s="112"/>
      <c r="AP120" s="112"/>
      <c r="AQ120" s="112"/>
      <c r="AR120" s="112"/>
      <c r="AS120" s="112"/>
      <c r="AT120" s="112"/>
      <c r="AU120" s="112"/>
      <c r="AV120" s="112"/>
      <c r="AW120" s="112"/>
      <c r="AX120" s="112"/>
      <c r="AY120" s="112"/>
      <c r="AZ120" s="112"/>
      <c r="BA120" s="112"/>
      <c r="BB120" s="112"/>
      <c r="BC120" s="112"/>
      <c r="BD120" s="112"/>
      <c r="BE120" s="112"/>
      <c r="BF120" s="112"/>
      <c r="BG120" s="112"/>
      <c r="BH120" s="112"/>
      <c r="BI120" s="112"/>
      <c r="BJ120" s="112"/>
      <c r="BK120" s="112"/>
      <c r="BL120" s="112"/>
      <c r="BM120" s="112"/>
      <c r="BN120" s="112"/>
      <c r="BO120" s="112"/>
      <c r="BP120" s="112"/>
      <c r="BQ120" s="112"/>
      <c r="BR120" s="112"/>
      <c r="BS120" s="112"/>
      <c r="BT120" s="112"/>
      <c r="BU120" s="112"/>
      <c r="BV120" s="112"/>
      <c r="BW120" s="112"/>
      <c r="BX120" s="112"/>
    </row>
    <row r="121" spans="1:84" ht="12" customHeight="1" x14ac:dyDescent="0.2">
      <c r="A121" s="73"/>
      <c r="B121" s="73"/>
      <c r="C121" s="73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  <c r="AJ121" s="73"/>
      <c r="AK121" s="73"/>
      <c r="AL121" s="73"/>
      <c r="AM121" s="73"/>
      <c r="AN121" s="73"/>
      <c r="AO121" s="73"/>
      <c r="AP121" s="73"/>
      <c r="AQ121" s="73"/>
      <c r="AR121" s="73"/>
      <c r="AS121" s="73"/>
      <c r="AT121" s="73"/>
      <c r="AU121" s="73"/>
      <c r="AV121" s="73"/>
      <c r="AW121" s="73"/>
      <c r="AX121" s="73"/>
      <c r="AY121" s="73"/>
      <c r="AZ121" s="73"/>
      <c r="BA121" s="73"/>
      <c r="BB121" s="73"/>
      <c r="BC121" s="73"/>
      <c r="BD121" s="73"/>
      <c r="BE121" s="73"/>
      <c r="BF121" s="73"/>
      <c r="BG121" s="73"/>
      <c r="BH121" s="73"/>
      <c r="BI121" s="73"/>
      <c r="BJ121" s="73"/>
      <c r="BK121" s="73"/>
      <c r="BL121" s="73"/>
      <c r="BM121" s="73"/>
      <c r="BN121" s="73"/>
      <c r="BO121" s="73"/>
      <c r="BP121" s="73"/>
      <c r="BQ121" s="73"/>
      <c r="BR121" s="73"/>
      <c r="BS121" s="73"/>
      <c r="BT121" s="73"/>
      <c r="BU121" s="73"/>
      <c r="BV121" s="73"/>
      <c r="BW121" s="73"/>
      <c r="BX121" s="73"/>
    </row>
    <row r="122" spans="1:84" ht="12" customHeight="1" x14ac:dyDescent="0.2">
      <c r="A122" s="103" t="s">
        <v>60</v>
      </c>
      <c r="B122" s="103"/>
      <c r="C122" s="103"/>
      <c r="D122" s="103"/>
      <c r="E122" s="103"/>
      <c r="F122" s="103"/>
      <c r="G122" s="103"/>
      <c r="H122" s="103"/>
      <c r="I122" s="103"/>
      <c r="J122" s="103"/>
      <c r="K122" s="103"/>
      <c r="L122" s="103"/>
      <c r="M122" s="103"/>
      <c r="N122" s="103"/>
      <c r="O122" s="103"/>
      <c r="P122" s="103"/>
      <c r="Q122" s="103"/>
      <c r="R122" s="103"/>
      <c r="S122" s="103"/>
      <c r="T122" s="103"/>
      <c r="U122" s="103"/>
      <c r="V122" s="103"/>
      <c r="W122" s="103"/>
      <c r="X122" s="103"/>
      <c r="Y122" s="51"/>
      <c r="Z122" s="103" t="s">
        <v>51</v>
      </c>
      <c r="AA122" s="103"/>
      <c r="AB122" s="103"/>
      <c r="AC122" s="103"/>
      <c r="AD122" s="103"/>
      <c r="AE122" s="103"/>
      <c r="AF122" s="103"/>
      <c r="AG122" s="103"/>
      <c r="AH122" s="103"/>
      <c r="AI122" s="103"/>
      <c r="AJ122" s="103"/>
      <c r="AK122" s="103"/>
      <c r="AL122" s="103"/>
      <c r="AM122" s="73"/>
      <c r="AN122" s="73"/>
      <c r="AO122" s="73"/>
      <c r="AP122" s="73"/>
      <c r="AQ122" s="73"/>
      <c r="AR122" s="73"/>
      <c r="AS122" s="73"/>
      <c r="AT122" s="73"/>
      <c r="AU122" s="73"/>
      <c r="AV122" s="73"/>
      <c r="AW122" s="73"/>
      <c r="AX122" s="73"/>
      <c r="AY122" s="73"/>
      <c r="AZ122" s="73"/>
      <c r="BA122" s="73"/>
      <c r="BB122" s="73"/>
      <c r="BC122" s="73"/>
      <c r="BD122" s="73"/>
      <c r="BE122" s="73"/>
      <c r="BF122" s="73"/>
      <c r="BG122" s="73"/>
      <c r="BH122" s="73"/>
      <c r="BI122" s="73"/>
      <c r="BJ122" s="73"/>
      <c r="BK122" s="73"/>
      <c r="BL122" s="73"/>
      <c r="BM122" s="73"/>
      <c r="BN122" s="73"/>
      <c r="BO122" s="73"/>
      <c r="BP122" s="73"/>
      <c r="BQ122" s="73"/>
      <c r="BR122" s="73"/>
      <c r="BS122" s="73"/>
      <c r="BT122" s="73"/>
      <c r="BU122" s="73"/>
      <c r="BV122" s="73"/>
      <c r="BW122" s="73"/>
      <c r="BX122" s="73"/>
    </row>
    <row r="123" spans="1:84" x14ac:dyDescent="0.2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5"/>
      <c r="AJ123" s="5"/>
      <c r="AK123" s="5"/>
      <c r="AL123" s="5"/>
      <c r="AM123" s="73"/>
      <c r="AN123" s="73"/>
      <c r="AO123" s="73"/>
      <c r="AP123" s="73"/>
      <c r="AQ123" s="73"/>
      <c r="AR123" s="73"/>
      <c r="AS123" s="73"/>
      <c r="AT123" s="73"/>
      <c r="AU123" s="73"/>
      <c r="AV123" s="73"/>
      <c r="AW123" s="73"/>
      <c r="AX123" s="73"/>
      <c r="AY123" s="73"/>
      <c r="AZ123" s="73"/>
      <c r="BA123" s="73"/>
      <c r="BB123" s="73"/>
      <c r="BC123" s="73"/>
      <c r="BD123" s="73"/>
      <c r="BE123" s="73"/>
      <c r="BF123" s="73"/>
      <c r="BG123" s="73"/>
      <c r="BH123" s="73"/>
      <c r="BI123" s="73"/>
      <c r="BJ123" s="73"/>
      <c r="BK123" s="73"/>
      <c r="BL123" s="73"/>
      <c r="BM123" s="73"/>
      <c r="BN123" s="73"/>
      <c r="BO123" s="73"/>
      <c r="BP123" s="73"/>
      <c r="BQ123" s="73"/>
      <c r="BR123" s="73"/>
      <c r="BS123" s="73"/>
      <c r="BT123" s="73"/>
      <c r="BU123" s="73"/>
      <c r="BV123" s="73"/>
      <c r="BW123" s="73"/>
      <c r="BX123" s="73"/>
    </row>
    <row r="124" spans="1:84" x14ac:dyDescent="0.2">
      <c r="A124" s="87" t="s">
        <v>61</v>
      </c>
      <c r="B124" s="87"/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73"/>
      <c r="AN124" s="73"/>
      <c r="AO124" s="73"/>
      <c r="AP124" s="73"/>
      <c r="AQ124" s="73"/>
      <c r="AR124" s="73"/>
      <c r="AS124" s="73"/>
      <c r="AT124" s="73"/>
      <c r="AU124" s="73"/>
      <c r="AV124" s="73"/>
      <c r="AW124" s="73"/>
      <c r="AX124" s="73"/>
      <c r="AY124" s="73"/>
      <c r="AZ124" s="73"/>
      <c r="BA124" s="73"/>
      <c r="BB124" s="73"/>
      <c r="BC124" s="73"/>
      <c r="BD124" s="73"/>
      <c r="BE124" s="73"/>
      <c r="BF124" s="73"/>
      <c r="BG124" s="73"/>
      <c r="BH124" s="73"/>
      <c r="BI124" s="73"/>
      <c r="BJ124" s="73"/>
      <c r="BK124" s="51"/>
      <c r="BL124" s="73"/>
      <c r="BM124" s="73"/>
      <c r="BN124" s="73"/>
      <c r="BO124" s="73"/>
      <c r="BP124" s="73"/>
      <c r="BQ124" s="73"/>
      <c r="BR124" s="73"/>
      <c r="BS124" s="73"/>
      <c r="BT124" s="73"/>
      <c r="BU124" s="73"/>
      <c r="BV124" s="73"/>
      <c r="BW124" s="73"/>
      <c r="BX124" s="73"/>
    </row>
    <row r="125" spans="1:84" x14ac:dyDescent="0.2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5"/>
      <c r="AJ125" s="5"/>
      <c r="AK125" s="5"/>
      <c r="AL125" s="5"/>
      <c r="AM125" s="114"/>
      <c r="AN125" s="114"/>
      <c r="AO125" s="114"/>
      <c r="AP125" s="114"/>
      <c r="AQ125" s="114"/>
      <c r="AR125" s="114"/>
      <c r="AS125" s="114"/>
      <c r="AT125" s="114"/>
      <c r="AU125" s="114"/>
      <c r="AV125" s="114"/>
      <c r="AW125" s="114"/>
      <c r="AX125" s="114"/>
      <c r="AY125" s="114"/>
      <c r="AZ125" s="114"/>
      <c r="BA125" s="114"/>
      <c r="BB125" s="114"/>
      <c r="BC125" s="114"/>
      <c r="BD125" s="114"/>
      <c r="BE125" s="114"/>
      <c r="BF125" s="114"/>
      <c r="BG125" s="114"/>
      <c r="BH125" s="114"/>
      <c r="BI125" s="114"/>
      <c r="BJ125" s="114"/>
      <c r="BK125" s="114"/>
      <c r="BL125" s="114"/>
      <c r="BM125" s="114"/>
      <c r="BN125" s="114"/>
      <c r="BO125" s="114"/>
      <c r="BP125" s="114"/>
      <c r="BQ125" s="114"/>
      <c r="BR125" s="114"/>
      <c r="BS125" s="114"/>
      <c r="BT125" s="114"/>
      <c r="BU125" s="114"/>
      <c r="BV125" s="114"/>
      <c r="BW125" s="114"/>
      <c r="BX125" s="114"/>
    </row>
    <row r="126" spans="1:84" x14ac:dyDescent="0.2">
      <c r="A126" s="73" t="s">
        <v>67</v>
      </c>
      <c r="B126" s="73"/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73"/>
      <c r="AL126" s="73"/>
      <c r="AM126" s="112"/>
      <c r="AN126" s="112"/>
      <c r="AO126" s="112"/>
      <c r="AP126" s="112"/>
      <c r="AQ126" s="112"/>
      <c r="AR126" s="112"/>
      <c r="AS126" s="112"/>
      <c r="AT126" s="112"/>
      <c r="AU126" s="112"/>
      <c r="AV126" s="112"/>
      <c r="AW126" s="112"/>
      <c r="AX126" s="112"/>
      <c r="AY126" s="112"/>
      <c r="AZ126" s="112"/>
      <c r="BA126" s="112"/>
      <c r="BB126" s="112"/>
      <c r="BC126" s="112"/>
      <c r="BD126" s="112"/>
      <c r="BE126" s="112"/>
      <c r="BF126" s="112"/>
      <c r="BG126" s="112"/>
      <c r="BH126" s="112"/>
      <c r="BI126" s="112"/>
      <c r="BJ126" s="112"/>
      <c r="BK126" s="112"/>
      <c r="BL126" s="112"/>
      <c r="BM126" s="112"/>
      <c r="BN126" s="112"/>
      <c r="BO126" s="112"/>
      <c r="BP126" s="112"/>
      <c r="BQ126" s="112"/>
      <c r="BR126" s="112"/>
      <c r="BS126" s="112"/>
      <c r="BT126" s="112"/>
      <c r="BU126" s="112"/>
      <c r="BV126" s="112"/>
      <c r="BW126" s="112"/>
      <c r="BX126" s="112"/>
    </row>
    <row r="127" spans="1:84" x14ac:dyDescent="0.2">
      <c r="A127" s="51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  <c r="AG127" s="51"/>
      <c r="AH127" s="51"/>
      <c r="AI127" s="51"/>
      <c r="AJ127" s="51"/>
      <c r="AK127" s="51"/>
      <c r="AL127" s="51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4"/>
      <c r="BR127" s="54"/>
      <c r="BS127" s="54"/>
      <c r="BT127" s="54"/>
      <c r="BU127" s="54"/>
      <c r="BV127" s="54"/>
      <c r="BW127" s="54"/>
      <c r="BX127" s="54"/>
    </row>
    <row r="128" spans="1:84" ht="12.75" customHeight="1" x14ac:dyDescent="0.2">
      <c r="A128" s="51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  <c r="AH128" s="51"/>
      <c r="AI128" s="51"/>
      <c r="AJ128" s="51"/>
      <c r="AK128" s="51"/>
      <c r="AL128" s="51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4"/>
      <c r="BR128" s="54"/>
      <c r="BS128" s="54"/>
      <c r="BT128" s="54"/>
      <c r="BU128" s="54"/>
      <c r="BV128" s="54"/>
      <c r="BW128" s="54"/>
      <c r="BX128" s="54"/>
    </row>
    <row r="129" spans="1:78" x14ac:dyDescent="0.2">
      <c r="A129" s="73"/>
      <c r="B129" s="73"/>
      <c r="C129" s="73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  <c r="AJ129" s="73"/>
      <c r="AK129" s="73"/>
      <c r="AL129" s="73"/>
      <c r="AM129" s="73"/>
      <c r="AN129" s="73"/>
      <c r="AO129" s="73"/>
      <c r="AP129" s="73"/>
      <c r="AQ129" s="73"/>
      <c r="AR129" s="73"/>
      <c r="AS129" s="73"/>
      <c r="AT129" s="73"/>
      <c r="AU129" s="73"/>
      <c r="AV129" s="73"/>
      <c r="AW129" s="73"/>
      <c r="AX129" s="73"/>
      <c r="AY129" s="73"/>
      <c r="AZ129" s="73"/>
      <c r="BA129" s="73"/>
      <c r="BB129" s="73"/>
      <c r="BC129" s="73"/>
      <c r="BD129" s="73"/>
      <c r="BE129" s="73"/>
      <c r="BF129" s="73"/>
      <c r="BG129" s="73"/>
      <c r="BH129" s="73"/>
      <c r="BI129" s="73"/>
      <c r="BJ129" s="73"/>
      <c r="BK129" s="73"/>
      <c r="BL129" s="73"/>
      <c r="BM129" s="73"/>
      <c r="BN129" s="73"/>
      <c r="BO129" s="73"/>
      <c r="BP129" s="73"/>
      <c r="BQ129" s="73"/>
      <c r="BR129" s="73"/>
      <c r="BS129" s="73"/>
      <c r="BT129" s="73"/>
      <c r="BU129" s="73"/>
      <c r="BV129" s="73"/>
      <c r="BW129" s="73"/>
      <c r="BX129" s="73"/>
    </row>
    <row r="130" spans="1:78" x14ac:dyDescent="0.2">
      <c r="A130" s="73"/>
      <c r="B130" s="73"/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  <c r="AJ130" s="73"/>
      <c r="AK130" s="73"/>
      <c r="AL130" s="73"/>
      <c r="AM130" s="73"/>
      <c r="AN130" s="73"/>
      <c r="AO130" s="73"/>
      <c r="AP130" s="73"/>
      <c r="AQ130" s="73"/>
      <c r="AR130" s="73"/>
      <c r="AS130" s="73"/>
      <c r="AT130" s="73"/>
      <c r="AU130" s="73"/>
      <c r="AV130" s="73"/>
      <c r="AW130" s="73"/>
      <c r="AX130" s="73"/>
      <c r="AY130" s="73"/>
      <c r="AZ130" s="73"/>
      <c r="BA130" s="73"/>
      <c r="BB130" s="73"/>
      <c r="BC130" s="73"/>
      <c r="BD130" s="73"/>
      <c r="BE130" s="73"/>
      <c r="BF130" s="73"/>
      <c r="BG130" s="73"/>
      <c r="BH130" s="73"/>
      <c r="BI130" s="73"/>
      <c r="BJ130" s="73"/>
      <c r="BK130" s="73"/>
      <c r="BL130" s="73"/>
      <c r="BM130" s="73"/>
      <c r="BN130" s="73"/>
      <c r="BO130" s="73"/>
      <c r="BP130" s="73"/>
      <c r="BQ130" s="73"/>
      <c r="BR130" s="73"/>
      <c r="BS130" s="73"/>
      <c r="BT130" s="73"/>
      <c r="BU130" s="73"/>
      <c r="BV130" s="73"/>
      <c r="BW130" s="73"/>
      <c r="BX130" s="73"/>
    </row>
    <row r="131" spans="1:78" ht="12" customHeight="1" x14ac:dyDescent="0.2">
      <c r="A131" s="103" t="s">
        <v>60</v>
      </c>
      <c r="B131" s="103"/>
      <c r="C131" s="103"/>
      <c r="D131" s="103"/>
      <c r="E131" s="103"/>
      <c r="F131" s="103"/>
      <c r="G131" s="103"/>
      <c r="H131" s="103"/>
      <c r="I131" s="103"/>
      <c r="J131" s="103"/>
      <c r="K131" s="103"/>
      <c r="L131" s="103"/>
      <c r="M131" s="103"/>
      <c r="N131" s="103"/>
      <c r="O131" s="103"/>
      <c r="P131" s="103"/>
      <c r="Q131" s="103"/>
      <c r="R131" s="103"/>
      <c r="S131" s="103"/>
      <c r="T131" s="103"/>
      <c r="U131" s="103"/>
      <c r="V131" s="103"/>
      <c r="W131" s="103"/>
      <c r="X131" s="103"/>
      <c r="Y131" s="51"/>
      <c r="Z131" s="103" t="s">
        <v>51</v>
      </c>
      <c r="AA131" s="103"/>
      <c r="AB131" s="103"/>
      <c r="AC131" s="103"/>
      <c r="AD131" s="103"/>
      <c r="AE131" s="103"/>
      <c r="AF131" s="103"/>
      <c r="AG131" s="103"/>
      <c r="AH131" s="103"/>
      <c r="AI131" s="103"/>
      <c r="AJ131" s="103"/>
      <c r="AK131" s="103"/>
      <c r="AL131" s="103"/>
      <c r="AM131" s="51"/>
      <c r="AN131" s="51"/>
      <c r="AO131" s="51"/>
      <c r="AP131" s="51"/>
      <c r="AQ131" s="51"/>
      <c r="AR131" s="51"/>
      <c r="AS131" s="51"/>
      <c r="AT131" s="51"/>
      <c r="AU131" s="51"/>
      <c r="AV131" s="51"/>
      <c r="AW131" s="51"/>
      <c r="AX131" s="51"/>
      <c r="AY131" s="51"/>
      <c r="AZ131" s="51"/>
      <c r="BA131" s="51"/>
      <c r="BB131" s="51"/>
      <c r="BC131" s="51"/>
      <c r="BD131" s="51"/>
      <c r="BE131" s="51"/>
      <c r="BF131" s="51"/>
      <c r="BG131" s="51"/>
      <c r="BH131" s="51"/>
      <c r="BI131" s="51"/>
      <c r="BJ131" s="51"/>
      <c r="BK131" s="51"/>
      <c r="BL131" s="51"/>
      <c r="BM131" s="51"/>
      <c r="BN131" s="51"/>
      <c r="BO131" s="51"/>
      <c r="BP131" s="51"/>
      <c r="BQ131" s="51"/>
      <c r="BR131" s="51"/>
      <c r="BS131" s="51"/>
      <c r="BT131" s="51"/>
      <c r="BU131" s="51"/>
      <c r="BV131" s="51"/>
      <c r="BW131" s="51"/>
      <c r="BX131" s="51"/>
    </row>
    <row r="132" spans="1:78" ht="12" customHeight="1" x14ac:dyDescent="0.2">
      <c r="A132" s="114"/>
      <c r="B132" s="114"/>
      <c r="C132" s="114"/>
      <c r="D132" s="114"/>
      <c r="E132" s="114"/>
      <c r="F132" s="114"/>
      <c r="G132" s="114"/>
      <c r="H132" s="114"/>
      <c r="I132" s="114"/>
      <c r="J132" s="114"/>
      <c r="K132" s="114"/>
      <c r="L132" s="114"/>
      <c r="M132" s="114"/>
      <c r="N132" s="114"/>
      <c r="O132" s="114"/>
      <c r="P132" s="114"/>
      <c r="Q132" s="114"/>
      <c r="R132" s="114"/>
      <c r="S132" s="114"/>
      <c r="T132" s="114"/>
      <c r="U132" s="114"/>
      <c r="V132" s="114"/>
      <c r="W132" s="114"/>
      <c r="X132" s="114"/>
      <c r="Y132" s="114"/>
      <c r="Z132" s="114"/>
      <c r="AA132" s="114"/>
      <c r="AB132" s="114"/>
      <c r="AC132" s="114"/>
      <c r="AD132" s="114"/>
      <c r="AE132" s="114"/>
      <c r="AF132" s="114"/>
      <c r="AG132" s="114"/>
      <c r="AH132" s="114"/>
      <c r="AI132" s="114"/>
      <c r="AJ132" s="114"/>
      <c r="AK132" s="114"/>
      <c r="AL132" s="114"/>
      <c r="AM132" s="51"/>
      <c r="AN132" s="51"/>
      <c r="AO132" s="51"/>
      <c r="AP132" s="51"/>
      <c r="AQ132" s="51"/>
      <c r="AR132" s="51"/>
      <c r="AS132" s="51"/>
      <c r="AT132" s="51"/>
      <c r="AU132" s="51"/>
      <c r="AV132" s="51"/>
      <c r="AW132" s="51"/>
      <c r="AX132" s="51"/>
      <c r="AY132" s="51"/>
      <c r="AZ132" s="51"/>
      <c r="BA132" s="51"/>
      <c r="BB132" s="51"/>
      <c r="BC132" s="51"/>
      <c r="BD132" s="51"/>
      <c r="BE132" s="51"/>
      <c r="BF132" s="51"/>
      <c r="BG132" s="51"/>
      <c r="BH132" s="51"/>
      <c r="BI132" s="51"/>
      <c r="BJ132" s="51"/>
      <c r="BK132" s="51"/>
      <c r="BL132" s="51"/>
      <c r="BM132" s="51"/>
      <c r="BN132" s="51"/>
      <c r="BO132" s="51"/>
      <c r="BP132" s="51"/>
      <c r="BQ132" s="51"/>
      <c r="BR132" s="51"/>
      <c r="BS132" s="51"/>
      <c r="BT132" s="51"/>
      <c r="BU132" s="51"/>
      <c r="BV132" s="51"/>
      <c r="BW132" s="51"/>
      <c r="BX132" s="51"/>
    </row>
    <row r="133" spans="1:78" ht="12" customHeight="1" x14ac:dyDescent="0.2">
      <c r="A133" s="117" t="s">
        <v>62</v>
      </c>
      <c r="B133" s="117"/>
      <c r="C133" s="117"/>
      <c r="D133" s="117"/>
      <c r="E133" s="118"/>
      <c r="F133" s="118"/>
      <c r="G133" s="118"/>
      <c r="H133" s="118"/>
      <c r="I133" s="118"/>
      <c r="J133" s="118"/>
      <c r="K133" s="118"/>
      <c r="L133" s="118"/>
      <c r="M133" s="118"/>
      <c r="N133" s="118"/>
      <c r="O133" s="118"/>
      <c r="P133" s="118"/>
      <c r="Q133" s="118"/>
      <c r="R133" s="118"/>
      <c r="S133" s="118"/>
      <c r="T133" s="118"/>
      <c r="U133" s="118"/>
      <c r="V133" s="118"/>
      <c r="W133" s="118"/>
      <c r="X133" s="118"/>
      <c r="Y133" s="118"/>
      <c r="Z133" s="118"/>
      <c r="AA133" s="118"/>
      <c r="AB133" s="118"/>
      <c r="AC133" s="3"/>
      <c r="AD133" s="48"/>
      <c r="AE133" s="48"/>
      <c r="AF133" s="48"/>
      <c r="AG133" s="48"/>
      <c r="AH133" s="48"/>
      <c r="AI133" s="5"/>
      <c r="AJ133" s="5"/>
      <c r="AK133" s="5"/>
      <c r="AL133" s="5"/>
      <c r="AM133" s="73"/>
      <c r="AN133" s="73"/>
      <c r="AO133" s="73"/>
      <c r="AP133" s="73"/>
      <c r="AQ133" s="73"/>
      <c r="AR133" s="73"/>
      <c r="AS133" s="73"/>
      <c r="AT133" s="73"/>
      <c r="AU133" s="73"/>
      <c r="AV133" s="73"/>
      <c r="AW133" s="73"/>
      <c r="AX133" s="73"/>
      <c r="AY133" s="73"/>
      <c r="AZ133" s="73"/>
      <c r="BA133" s="73"/>
      <c r="BB133" s="73"/>
      <c r="BC133" s="73"/>
      <c r="BD133" s="73"/>
      <c r="BE133" s="73"/>
      <c r="BF133" s="73"/>
      <c r="BG133" s="73"/>
      <c r="BH133" s="73"/>
      <c r="BI133" s="73"/>
      <c r="BJ133" s="73"/>
      <c r="BK133" s="51"/>
      <c r="BL133" s="73"/>
      <c r="BM133" s="73"/>
      <c r="BN133" s="73"/>
      <c r="BO133" s="73"/>
      <c r="BP133" s="73"/>
      <c r="BQ133" s="73"/>
      <c r="BR133" s="73"/>
      <c r="BS133" s="73"/>
      <c r="BT133" s="73"/>
      <c r="BU133" s="73"/>
      <c r="BV133" s="73"/>
      <c r="BW133" s="73"/>
      <c r="BX133" s="73"/>
    </row>
    <row r="134" spans="1:78" ht="12" customHeight="1" x14ac:dyDescent="0.2">
      <c r="A134" s="6"/>
      <c r="B134" s="6"/>
      <c r="C134" s="6"/>
      <c r="D134" s="6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3"/>
      <c r="AD134" s="48"/>
      <c r="AE134" s="48"/>
      <c r="AF134" s="48"/>
      <c r="AG134" s="48"/>
      <c r="AH134" s="48"/>
      <c r="AI134" s="5"/>
      <c r="AJ134" s="5"/>
      <c r="AK134" s="5"/>
      <c r="AL134" s="5"/>
      <c r="AM134" s="51"/>
      <c r="AN134" s="51"/>
      <c r="AO134" s="51"/>
      <c r="AP134" s="51"/>
      <c r="AQ134" s="51"/>
      <c r="AR134" s="51"/>
      <c r="AS134" s="51"/>
      <c r="AT134" s="51"/>
      <c r="AU134" s="51"/>
      <c r="AV134" s="51"/>
      <c r="AW134" s="51"/>
      <c r="AX134" s="51"/>
      <c r="AY134" s="51"/>
      <c r="AZ134" s="51"/>
      <c r="BA134" s="51"/>
      <c r="BB134" s="51"/>
      <c r="BC134" s="51"/>
      <c r="BD134" s="51"/>
      <c r="BE134" s="51"/>
      <c r="BF134" s="51"/>
      <c r="BG134" s="51"/>
      <c r="BH134" s="51"/>
      <c r="BI134" s="51"/>
      <c r="BJ134" s="51"/>
      <c r="BK134" s="51"/>
      <c r="BL134" s="51"/>
      <c r="BM134" s="51"/>
      <c r="BN134" s="51"/>
      <c r="BO134" s="51"/>
      <c r="BP134" s="51"/>
      <c r="BQ134" s="51"/>
      <c r="BR134" s="51"/>
      <c r="BS134" s="51"/>
      <c r="BT134" s="51"/>
      <c r="BU134" s="51"/>
      <c r="BV134" s="51"/>
      <c r="BW134" s="51"/>
      <c r="BX134" s="51"/>
    </row>
    <row r="135" spans="1:78" ht="12.75" x14ac:dyDescent="0.2">
      <c r="A135" s="119" t="s">
        <v>127</v>
      </c>
      <c r="B135" s="120"/>
      <c r="C135" s="120"/>
      <c r="D135" s="120"/>
      <c r="E135" s="120"/>
      <c r="F135" s="120"/>
      <c r="G135" s="120"/>
      <c r="H135" s="120"/>
      <c r="I135" s="120"/>
      <c r="J135" s="120"/>
      <c r="K135" s="120"/>
      <c r="L135" s="120"/>
      <c r="M135" s="120"/>
      <c r="N135" s="120"/>
      <c r="O135" s="120"/>
      <c r="P135" s="120"/>
      <c r="Q135" s="120"/>
      <c r="R135" s="120"/>
      <c r="S135" s="120"/>
      <c r="T135" s="120"/>
      <c r="U135" s="120"/>
      <c r="V135" s="120"/>
      <c r="W135" s="120"/>
      <c r="X135" s="120"/>
      <c r="Y135" s="120"/>
      <c r="Z135" s="120"/>
      <c r="AA135" s="120"/>
      <c r="AB135" s="120"/>
      <c r="AC135" s="120"/>
      <c r="AD135" s="120"/>
      <c r="AE135" s="120"/>
      <c r="AF135" s="120"/>
      <c r="AG135" s="120"/>
      <c r="AH135" s="120"/>
      <c r="AI135" s="120"/>
      <c r="AJ135" s="120"/>
      <c r="AK135" s="120"/>
      <c r="AL135" s="120"/>
      <c r="AM135" s="120"/>
      <c r="AN135" s="120"/>
      <c r="AO135" s="120"/>
      <c r="AP135" s="120"/>
      <c r="AQ135" s="120"/>
      <c r="AR135" s="120"/>
      <c r="AS135" s="120"/>
      <c r="AT135" s="120"/>
      <c r="AU135" s="120"/>
      <c r="AV135" s="120"/>
      <c r="AW135" s="120"/>
      <c r="AX135" s="120"/>
      <c r="AY135" s="120"/>
      <c r="AZ135" s="120"/>
      <c r="BA135" s="120"/>
      <c r="BB135" s="120"/>
      <c r="BC135" s="120"/>
      <c r="BD135" s="120"/>
      <c r="BE135" s="120"/>
      <c r="BF135" s="120"/>
      <c r="BG135" s="120"/>
      <c r="BH135" s="120"/>
      <c r="BI135" s="120"/>
      <c r="BJ135" s="120"/>
      <c r="BK135" s="120"/>
      <c r="BL135" s="120"/>
      <c r="BM135" s="120"/>
      <c r="BN135" s="120"/>
      <c r="BO135" s="120"/>
      <c r="BP135" s="120"/>
      <c r="BQ135" s="120"/>
      <c r="BR135" s="120"/>
      <c r="BS135" s="120"/>
      <c r="BT135" s="120"/>
      <c r="BU135" s="120"/>
      <c r="BV135" s="120"/>
      <c r="BW135" s="120"/>
      <c r="BX135" s="120"/>
      <c r="BY135" s="120"/>
      <c r="BZ135"/>
    </row>
    <row r="136" spans="1:78" ht="12.75" x14ac:dyDescent="0.2">
      <c r="A136" s="56"/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  <c r="AA136" s="56"/>
      <c r="AB136" s="56"/>
      <c r="AC136" s="56"/>
      <c r="AD136" s="56"/>
      <c r="AE136" s="56"/>
      <c r="AF136" s="56"/>
      <c r="AG136" s="56"/>
      <c r="AH136" s="56"/>
      <c r="AI136" s="56"/>
      <c r="AJ136" s="56"/>
      <c r="AK136" s="56"/>
      <c r="AL136" s="56"/>
      <c r="AM136" s="56"/>
      <c r="AN136" s="56"/>
      <c r="AO136" s="56"/>
      <c r="AP136" s="56"/>
      <c r="AQ136" s="56"/>
      <c r="AR136" s="56"/>
      <c r="AS136" s="56"/>
      <c r="AT136" s="56"/>
      <c r="AU136" s="5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</row>
    <row r="137" spans="1:78" ht="12.75" x14ac:dyDescent="0.2">
      <c r="A137" s="56"/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  <c r="AA137" s="56"/>
      <c r="AB137" s="56"/>
      <c r="AC137" s="56"/>
      <c r="AD137" s="56"/>
      <c r="AE137" s="56"/>
      <c r="AF137" s="56"/>
      <c r="AG137" s="56"/>
      <c r="AH137" s="56"/>
      <c r="AI137" s="56"/>
      <c r="AJ137" s="56"/>
      <c r="AK137" s="56"/>
      <c r="AL137" s="56"/>
      <c r="AM137" s="56"/>
      <c r="AN137" s="56"/>
      <c r="AO137" s="56"/>
      <c r="AP137" s="56"/>
      <c r="AQ137" s="56"/>
      <c r="AR137" s="56"/>
      <c r="AS137" s="56"/>
      <c r="AT137" s="56"/>
      <c r="AU137" s="56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</row>
    <row r="138" spans="1:78" ht="12.75" x14ac:dyDescent="0.2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7"/>
      <c r="AG138" s="57"/>
      <c r="AH138" s="57"/>
      <c r="AI138" s="57"/>
      <c r="AJ138" s="57"/>
      <c r="AK138" s="57"/>
      <c r="AL138" s="57"/>
      <c r="AM138" s="56"/>
      <c r="AN138" s="56"/>
      <c r="AO138" s="56"/>
      <c r="AP138" s="56"/>
      <c r="AQ138" s="56"/>
      <c r="AR138" s="56"/>
      <c r="AS138" s="56"/>
      <c r="AT138" s="56"/>
      <c r="AU138" s="56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</row>
    <row r="139" spans="1:78" ht="12.75" x14ac:dyDescent="0.2">
      <c r="A139" s="58"/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7"/>
      <c r="Z139" s="58"/>
      <c r="AA139" s="58"/>
      <c r="AB139" s="58"/>
      <c r="AC139" s="58"/>
      <c r="AD139" s="58"/>
      <c r="AE139" s="58"/>
      <c r="AF139" s="58"/>
      <c r="AG139" s="58"/>
      <c r="AH139" s="58"/>
      <c r="AI139" s="58"/>
      <c r="AJ139" s="58"/>
      <c r="AK139" s="58"/>
      <c r="AL139" s="58"/>
      <c r="AM139" s="56"/>
      <c r="AN139" s="56"/>
      <c r="AO139" s="56"/>
      <c r="AP139" s="56"/>
      <c r="AQ139" s="56"/>
      <c r="AR139" s="56"/>
      <c r="AS139" s="56"/>
      <c r="AT139" s="56"/>
      <c r="AU139" s="56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</row>
    <row r="140" spans="1:78" ht="12.75" x14ac:dyDescent="0.2">
      <c r="A140" s="121" t="s">
        <v>63</v>
      </c>
      <c r="B140" s="121"/>
      <c r="C140" s="121"/>
      <c r="D140" s="121"/>
      <c r="E140" s="121"/>
      <c r="F140" s="121"/>
      <c r="G140" s="121"/>
      <c r="H140" s="121"/>
      <c r="I140" s="121"/>
      <c r="J140" s="121"/>
      <c r="K140" s="121"/>
      <c r="L140" s="121"/>
      <c r="M140" s="121"/>
      <c r="N140" s="121"/>
      <c r="O140" s="121"/>
      <c r="P140" s="121"/>
      <c r="Q140" s="121"/>
      <c r="R140" s="121"/>
      <c r="S140" s="56"/>
      <c r="T140" s="56"/>
      <c r="U140" s="56"/>
      <c r="V140" s="56"/>
      <c r="W140" s="56"/>
      <c r="X140" s="56"/>
      <c r="Y140" s="56"/>
      <c r="Z140" s="121" t="s">
        <v>51</v>
      </c>
      <c r="AA140" s="122"/>
      <c r="AB140" s="122"/>
      <c r="AC140" s="122"/>
      <c r="AD140" s="122"/>
      <c r="AE140" s="122"/>
      <c r="AF140" s="122"/>
      <c r="AG140" s="122"/>
      <c r="AH140" s="122"/>
      <c r="AI140" s="122"/>
      <c r="AJ140" s="122"/>
      <c r="AK140" s="122"/>
      <c r="AL140" s="122"/>
      <c r="AM140" s="56"/>
      <c r="AN140" s="56"/>
      <c r="AO140" s="56"/>
      <c r="AP140" s="56"/>
      <c r="AQ140" s="56"/>
      <c r="AR140" s="56"/>
      <c r="AS140" s="56"/>
      <c r="AT140" s="56"/>
      <c r="AU140" s="56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</row>
    <row r="141" spans="1:78" ht="12.75" x14ac:dyDescent="0.2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6"/>
      <c r="T141" s="56"/>
      <c r="U141" s="56"/>
      <c r="V141" s="56"/>
      <c r="W141" s="56"/>
      <c r="X141" s="56"/>
      <c r="Y141" s="56"/>
      <c r="Z141" s="57"/>
      <c r="AA141" s="56"/>
      <c r="AB141" s="56"/>
      <c r="AC141" s="56"/>
      <c r="AD141" s="56"/>
      <c r="AE141" s="56"/>
      <c r="AF141" s="56"/>
      <c r="AG141" s="56"/>
      <c r="AH141" s="56"/>
      <c r="AI141" s="56"/>
      <c r="AJ141" s="56"/>
      <c r="AK141" s="56"/>
      <c r="AL141" s="56"/>
      <c r="AM141" s="56"/>
      <c r="AN141" s="56"/>
      <c r="AO141" s="56"/>
      <c r="AP141" s="56"/>
      <c r="AQ141" s="56"/>
      <c r="AR141" s="56"/>
      <c r="AS141" s="56"/>
      <c r="AT141" s="56"/>
      <c r="AU141" s="56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</row>
    <row r="142" spans="1:78" x14ac:dyDescent="0.2">
      <c r="A142" s="107"/>
      <c r="B142" s="107"/>
      <c r="C142" s="107"/>
      <c r="D142" s="107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7"/>
      <c r="AN142" s="107"/>
      <c r="AO142" s="107"/>
      <c r="AP142" s="107"/>
      <c r="AQ142" s="107"/>
      <c r="AR142" s="107"/>
      <c r="AS142" s="107"/>
      <c r="AT142" s="107"/>
      <c r="AU142" s="107"/>
      <c r="AV142" s="107"/>
      <c r="AW142" s="107"/>
      <c r="AX142" s="107"/>
      <c r="AY142" s="107"/>
      <c r="AZ142" s="107"/>
      <c r="BA142" s="107"/>
      <c r="BB142" s="107"/>
      <c r="BC142" s="107"/>
      <c r="BD142" s="107"/>
      <c r="BE142" s="107"/>
      <c r="BF142" s="107"/>
      <c r="BG142" s="107"/>
      <c r="BH142" s="107"/>
      <c r="BI142" s="107"/>
      <c r="BJ142" s="107"/>
      <c r="BK142" s="107"/>
      <c r="BL142" s="107"/>
      <c r="BM142" s="107"/>
      <c r="BN142" s="107"/>
      <c r="BO142" s="107"/>
      <c r="BP142" s="107"/>
      <c r="BQ142" s="107"/>
      <c r="BR142" s="107"/>
      <c r="BS142" s="107"/>
      <c r="BT142" s="107"/>
      <c r="BU142" s="107"/>
      <c r="BV142" s="107"/>
      <c r="BW142" s="107"/>
      <c r="BX142" s="107"/>
    </row>
    <row r="143" spans="1:78" x14ac:dyDescent="0.2">
      <c r="A143" s="107"/>
      <c r="B143" s="107"/>
      <c r="C143" s="107"/>
      <c r="D143" s="107"/>
      <c r="E143" s="107"/>
      <c r="F143" s="107"/>
      <c r="G143" s="107"/>
      <c r="H143" s="107"/>
      <c r="I143" s="72" t="s">
        <v>128</v>
      </c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  <c r="AA143" s="72"/>
      <c r="AB143" s="72"/>
      <c r="AC143" s="72"/>
      <c r="AD143" s="72"/>
      <c r="AE143" s="72"/>
      <c r="AF143" s="72"/>
      <c r="AG143" s="72"/>
      <c r="AH143" s="72"/>
      <c r="AI143" s="72"/>
      <c r="AJ143" s="72"/>
      <c r="AK143" s="72"/>
      <c r="AL143" s="72"/>
      <c r="AM143" s="72"/>
      <c r="AN143" s="72"/>
      <c r="AO143" s="72"/>
      <c r="AP143" s="72"/>
      <c r="AQ143" s="72"/>
      <c r="AR143" s="72"/>
      <c r="AS143" s="72"/>
      <c r="AT143" s="72"/>
      <c r="AU143" s="72"/>
      <c r="AV143" s="72"/>
      <c r="AW143" s="72"/>
      <c r="AX143" s="72"/>
      <c r="AY143" s="72"/>
      <c r="AZ143" s="72"/>
      <c r="BA143" s="72"/>
      <c r="BB143" s="72"/>
      <c r="BC143" s="72"/>
      <c r="BD143" s="72"/>
      <c r="BE143" s="72"/>
      <c r="BF143" s="72"/>
      <c r="BG143" s="72"/>
      <c r="BH143" s="72"/>
      <c r="BI143" s="72"/>
      <c r="BJ143" s="72"/>
      <c r="BK143" s="72"/>
      <c r="BL143" s="72"/>
      <c r="BM143" s="72"/>
      <c r="BN143" s="72"/>
      <c r="BO143" s="72"/>
      <c r="BP143" s="72"/>
      <c r="BQ143" s="72"/>
      <c r="BR143" s="72"/>
      <c r="BS143" s="72"/>
      <c r="BT143" s="72"/>
      <c r="BU143" s="72"/>
      <c r="BV143" s="72"/>
      <c r="BW143" s="72"/>
      <c r="BX143" s="72"/>
    </row>
  </sheetData>
  <sheetProtection algorithmName="SHA-512" hashValue="mdWvF2YlXIVX4HOi2+EJwVAhoo1C0bgVUCF9KKdPLW25CvH8j5p+D5kW5UbD4eYy6CvUQbq426mQ+kFd7fVaXQ==" saltValue="b4VFhZoOFMRZRthRE1ZaOQ==" spinCount="100000" sheet="1" selectLockedCells="1"/>
  <mergeCells count="448">
    <mergeCell ref="A102:AL102"/>
    <mergeCell ref="A103:AL103"/>
    <mergeCell ref="BS53:BU53"/>
    <mergeCell ref="BV53:BX53"/>
    <mergeCell ref="BK1:BX1"/>
    <mergeCell ref="A1:N1"/>
    <mergeCell ref="O1:BJ1"/>
    <mergeCell ref="A98:AL98"/>
    <mergeCell ref="A10:BX10"/>
    <mergeCell ref="A22:BX22"/>
    <mergeCell ref="BA6:BE6"/>
    <mergeCell ref="BF6:BX6"/>
    <mergeCell ref="AK6:AY6"/>
    <mergeCell ref="AE6:AJ6"/>
    <mergeCell ref="A6:G6"/>
    <mergeCell ref="A9:BX9"/>
    <mergeCell ref="BG4:BX4"/>
    <mergeCell ref="E4:AE4"/>
    <mergeCell ref="A4:D4"/>
    <mergeCell ref="AF55:AH55"/>
    <mergeCell ref="BM53:BO53"/>
    <mergeCell ref="BJ53:BL53"/>
    <mergeCell ref="BD53:BF53"/>
    <mergeCell ref="BG53:BI53"/>
    <mergeCell ref="G11:AE11"/>
    <mergeCell ref="H6:AC6"/>
    <mergeCell ref="N12:AE12"/>
    <mergeCell ref="BV12:BX21"/>
    <mergeCell ref="AM11:AM21"/>
    <mergeCell ref="AN11:BX11"/>
    <mergeCell ref="AN12:AX12"/>
    <mergeCell ref="AY12:BO12"/>
    <mergeCell ref="BD14:BT14"/>
    <mergeCell ref="AN15:BT15"/>
    <mergeCell ref="BF13:BT13"/>
    <mergeCell ref="A50:I50"/>
    <mergeCell ref="A51:I51"/>
    <mergeCell ref="W51:AB51"/>
    <mergeCell ref="W50:AB50"/>
    <mergeCell ref="A52:BX52"/>
    <mergeCell ref="AU50:AW50"/>
    <mergeCell ref="AX50:AZ50"/>
    <mergeCell ref="BA50:BC50"/>
    <mergeCell ref="AL53:AN53"/>
    <mergeCell ref="AI50:AK50"/>
    <mergeCell ref="AF51:AH51"/>
    <mergeCell ref="AI51:AK51"/>
    <mergeCell ref="AF50:AH50"/>
    <mergeCell ref="BJ55:BL55"/>
    <mergeCell ref="A54:BX54"/>
    <mergeCell ref="BP53:BR53"/>
    <mergeCell ref="AI55:AK55"/>
    <mergeCell ref="AL55:AN55"/>
    <mergeCell ref="AO55:AQ55"/>
    <mergeCell ref="AR55:AT55"/>
    <mergeCell ref="AO53:AQ53"/>
    <mergeCell ref="AR53:AT53"/>
    <mergeCell ref="BM55:BO55"/>
    <mergeCell ref="AX53:AZ53"/>
    <mergeCell ref="BA53:BC53"/>
    <mergeCell ref="AU53:AW53"/>
    <mergeCell ref="AU44:AZ44"/>
    <mergeCell ref="BA44:BF44"/>
    <mergeCell ref="BG44:BL44"/>
    <mergeCell ref="BM44:BR44"/>
    <mergeCell ref="A44:I45"/>
    <mergeCell ref="A42:AB42"/>
    <mergeCell ref="AX45:AZ45"/>
    <mergeCell ref="AU40:AZ40"/>
    <mergeCell ref="A40:AB40"/>
    <mergeCell ref="AC42:AH42"/>
    <mergeCell ref="AI42:AN42"/>
    <mergeCell ref="A43:BX43"/>
    <mergeCell ref="AU42:AZ42"/>
    <mergeCell ref="BS44:BX44"/>
    <mergeCell ref="BV45:BX45"/>
    <mergeCell ref="BS45:BU45"/>
    <mergeCell ref="BG45:BI45"/>
    <mergeCell ref="BJ45:BL45"/>
    <mergeCell ref="BM45:BO45"/>
    <mergeCell ref="BP45:BR45"/>
    <mergeCell ref="BS40:BX40"/>
    <mergeCell ref="BA42:BF42"/>
    <mergeCell ref="AJ29:AN29"/>
    <mergeCell ref="AO29:AS29"/>
    <mergeCell ref="AT29:AX29"/>
    <mergeCell ref="AC38:AH38"/>
    <mergeCell ref="A31:BX31"/>
    <mergeCell ref="BG37:BL37"/>
    <mergeCell ref="BM37:BR37"/>
    <mergeCell ref="BS37:BX37"/>
    <mergeCell ref="BG38:BL38"/>
    <mergeCell ref="BM38:BR38"/>
    <mergeCell ref="AY29:BC29"/>
    <mergeCell ref="AI38:AN38"/>
    <mergeCell ref="AO38:AT38"/>
    <mergeCell ref="AU38:AZ38"/>
    <mergeCell ref="BA38:BF38"/>
    <mergeCell ref="BD29:BH29"/>
    <mergeCell ref="AO37:AT37"/>
    <mergeCell ref="AU37:AZ37"/>
    <mergeCell ref="BA37:BF37"/>
    <mergeCell ref="AE29:AI29"/>
    <mergeCell ref="A36:AB36"/>
    <mergeCell ref="A33:AB34"/>
    <mergeCell ref="AC34:BR34"/>
    <mergeCell ref="BS33:BX33"/>
    <mergeCell ref="AJ27:AN27"/>
    <mergeCell ref="AO27:AS27"/>
    <mergeCell ref="AT27:AX27"/>
    <mergeCell ref="O24:BX24"/>
    <mergeCell ref="AV25:AW25"/>
    <mergeCell ref="BD27:BH27"/>
    <mergeCell ref="BI27:BM27"/>
    <mergeCell ref="BN27:BR27"/>
    <mergeCell ref="BS27:BW27"/>
    <mergeCell ref="P25:Q25"/>
    <mergeCell ref="AI25:AP25"/>
    <mergeCell ref="AF25:AG25"/>
    <mergeCell ref="U27:Y27"/>
    <mergeCell ref="K27:O27"/>
    <mergeCell ref="P27:T27"/>
    <mergeCell ref="AS91:BX91"/>
    <mergeCell ref="AS92:BX92"/>
    <mergeCell ref="A32:BX32"/>
    <mergeCell ref="BS28:BW28"/>
    <mergeCell ref="A85:BX85"/>
    <mergeCell ref="G89:AL89"/>
    <mergeCell ref="G90:AL90"/>
    <mergeCell ref="A88:C88"/>
    <mergeCell ref="AY28:BC28"/>
    <mergeCell ref="BD28:BH28"/>
    <mergeCell ref="A28:E28"/>
    <mergeCell ref="F28:J28"/>
    <mergeCell ref="K28:O28"/>
    <mergeCell ref="P28:AX28"/>
    <mergeCell ref="BI29:BM29"/>
    <mergeCell ref="BN29:BR29"/>
    <mergeCell ref="A29:E29"/>
    <mergeCell ref="F29:J29"/>
    <mergeCell ref="K29:O29"/>
    <mergeCell ref="BS29:BW29"/>
    <mergeCell ref="P29:T29"/>
    <mergeCell ref="U29:Y29"/>
    <mergeCell ref="Z29:AD29"/>
    <mergeCell ref="A53:AB53"/>
    <mergeCell ref="BO2:BX2"/>
    <mergeCell ref="A2:J2"/>
    <mergeCell ref="K2:BN2"/>
    <mergeCell ref="BA4:BF4"/>
    <mergeCell ref="AK4:AY4"/>
    <mergeCell ref="AG4:AJ4"/>
    <mergeCell ref="G94:AL94"/>
    <mergeCell ref="AM88:AO88"/>
    <mergeCell ref="AM89:AR96"/>
    <mergeCell ref="G92:AL92"/>
    <mergeCell ref="AP88:AR88"/>
    <mergeCell ref="A3:BX3"/>
    <mergeCell ref="A5:BX5"/>
    <mergeCell ref="AC53:AE53"/>
    <mergeCell ref="AF53:AH53"/>
    <mergeCell ref="AI53:AK53"/>
    <mergeCell ref="AA25:AE25"/>
    <mergeCell ref="AS90:BX90"/>
    <mergeCell ref="BI28:BM28"/>
    <mergeCell ref="BN28:BR28"/>
    <mergeCell ref="AY27:BC27"/>
    <mergeCell ref="A26:BX26"/>
    <mergeCell ref="A27:E27"/>
    <mergeCell ref="F27:J27"/>
    <mergeCell ref="A49:I49"/>
    <mergeCell ref="W44:AB45"/>
    <mergeCell ref="AI44:AN44"/>
    <mergeCell ref="AF45:AH45"/>
    <mergeCell ref="AC45:AE45"/>
    <mergeCell ref="AC44:AH44"/>
    <mergeCell ref="AI45:AK45"/>
    <mergeCell ref="AL45:AN45"/>
    <mergeCell ref="AC51:AE51"/>
    <mergeCell ref="AL50:AN50"/>
    <mergeCell ref="AI49:AK49"/>
    <mergeCell ref="AI48:AK48"/>
    <mergeCell ref="AL48:AN48"/>
    <mergeCell ref="W47:AB47"/>
    <mergeCell ref="O44:V45"/>
    <mergeCell ref="J44:N45"/>
    <mergeCell ref="AC46:AE46"/>
    <mergeCell ref="AF46:AH46"/>
    <mergeCell ref="AI46:AK46"/>
    <mergeCell ref="AL46:AN46"/>
    <mergeCell ref="AC47:AE47"/>
    <mergeCell ref="AF47:AH47"/>
    <mergeCell ref="AL47:AN47"/>
    <mergeCell ref="O48:V48"/>
    <mergeCell ref="AX46:AZ46"/>
    <mergeCell ref="BA46:BC46"/>
    <mergeCell ref="AO47:AQ47"/>
    <mergeCell ref="AR47:AT47"/>
    <mergeCell ref="AU47:AW47"/>
    <mergeCell ref="AX47:AZ47"/>
    <mergeCell ref="BA47:BC47"/>
    <mergeCell ref="BD47:BF47"/>
    <mergeCell ref="BD46:BF46"/>
    <mergeCell ref="BM48:BO48"/>
    <mergeCell ref="BP48:BR48"/>
    <mergeCell ref="BV47:BX47"/>
    <mergeCell ref="BP47:BR47"/>
    <mergeCell ref="BS48:BU48"/>
    <mergeCell ref="BV48:BX48"/>
    <mergeCell ref="BG47:BI47"/>
    <mergeCell ref="BJ47:BL47"/>
    <mergeCell ref="BM47:BO47"/>
    <mergeCell ref="BG46:BI46"/>
    <mergeCell ref="BJ46:BL46"/>
    <mergeCell ref="BM46:BO46"/>
    <mergeCell ref="BP46:BR46"/>
    <mergeCell ref="BJ48:BL48"/>
    <mergeCell ref="AI40:AN40"/>
    <mergeCell ref="AO42:AT42"/>
    <mergeCell ref="AO40:AT40"/>
    <mergeCell ref="BA48:BC48"/>
    <mergeCell ref="AI47:AK47"/>
    <mergeCell ref="BA45:BC45"/>
    <mergeCell ref="BD45:BF45"/>
    <mergeCell ref="AO46:AQ46"/>
    <mergeCell ref="AR46:AT46"/>
    <mergeCell ref="AU46:AW46"/>
    <mergeCell ref="AO45:AQ45"/>
    <mergeCell ref="AR45:AT45"/>
    <mergeCell ref="AU45:AW45"/>
    <mergeCell ref="AU48:AW48"/>
    <mergeCell ref="AO48:AQ48"/>
    <mergeCell ref="AR48:AT48"/>
    <mergeCell ref="A41:BX41"/>
    <mergeCell ref="AO44:AT44"/>
    <mergeCell ref="BM40:BR40"/>
    <mergeCell ref="BS46:BU46"/>
    <mergeCell ref="BV46:BX46"/>
    <mergeCell ref="BG42:BL42"/>
    <mergeCell ref="BD48:BF48"/>
    <mergeCell ref="BS47:BU47"/>
    <mergeCell ref="BS39:BX39"/>
    <mergeCell ref="BS35:BX35"/>
    <mergeCell ref="AO39:AT39"/>
    <mergeCell ref="AC36:BX36"/>
    <mergeCell ref="AI39:AN39"/>
    <mergeCell ref="AC35:AH35"/>
    <mergeCell ref="AI35:AN35"/>
    <mergeCell ref="AO35:AT35"/>
    <mergeCell ref="AU35:AZ35"/>
    <mergeCell ref="BA35:BF35"/>
    <mergeCell ref="BA39:BF39"/>
    <mergeCell ref="BG39:BL39"/>
    <mergeCell ref="BM39:BR39"/>
    <mergeCell ref="AX48:AZ48"/>
    <mergeCell ref="BG48:BI48"/>
    <mergeCell ref="AU39:AZ39"/>
    <mergeCell ref="BG40:BL40"/>
    <mergeCell ref="BA40:BF40"/>
    <mergeCell ref="AC39:AH39"/>
    <mergeCell ref="BS34:BX34"/>
    <mergeCell ref="AI33:AN33"/>
    <mergeCell ref="AO33:AT33"/>
    <mergeCell ref="AU33:AZ33"/>
    <mergeCell ref="BA33:BF33"/>
    <mergeCell ref="BG33:BL33"/>
    <mergeCell ref="BM33:BR33"/>
    <mergeCell ref="BS38:BX38"/>
    <mergeCell ref="BG35:BL35"/>
    <mergeCell ref="BM35:BR35"/>
    <mergeCell ref="AI37:AN37"/>
    <mergeCell ref="BG49:BI49"/>
    <mergeCell ref="BJ49:BL49"/>
    <mergeCell ref="BM49:BO49"/>
    <mergeCell ref="BS42:BX42"/>
    <mergeCell ref="BM42:BR42"/>
    <mergeCell ref="AF49:AH49"/>
    <mergeCell ref="AC49:AE49"/>
    <mergeCell ref="W49:AB49"/>
    <mergeCell ref="AX51:AZ51"/>
    <mergeCell ref="AL51:AN51"/>
    <mergeCell ref="AX49:AZ49"/>
    <mergeCell ref="AL49:AN49"/>
    <mergeCell ref="AO49:AQ49"/>
    <mergeCell ref="BG50:BI50"/>
    <mergeCell ref="BJ50:BL50"/>
    <mergeCell ref="AF48:AH48"/>
    <mergeCell ref="AC48:AE48"/>
    <mergeCell ref="W48:AB48"/>
    <mergeCell ref="BV51:BX51"/>
    <mergeCell ref="BS51:BU51"/>
    <mergeCell ref="BG51:BI51"/>
    <mergeCell ref="BP50:BR50"/>
    <mergeCell ref="BS50:BU50"/>
    <mergeCell ref="BV50:BX50"/>
    <mergeCell ref="A142:H143"/>
    <mergeCell ref="I143:BX143"/>
    <mergeCell ref="I142:BX142"/>
    <mergeCell ref="AM133:BJ133"/>
    <mergeCell ref="BL133:BX133"/>
    <mergeCell ref="A131:X131"/>
    <mergeCell ref="Z131:AL131"/>
    <mergeCell ref="G93:AL93"/>
    <mergeCell ref="A133:AB133"/>
    <mergeCell ref="A135:BY135"/>
    <mergeCell ref="A140:R140"/>
    <mergeCell ref="Z140:AL140"/>
    <mergeCell ref="AM126:BX126"/>
    <mergeCell ref="AM129:BX129"/>
    <mergeCell ref="AM130:BX130"/>
    <mergeCell ref="AM124:BJ124"/>
    <mergeCell ref="BL124:BX124"/>
    <mergeCell ref="A89:F96"/>
    <mergeCell ref="A97:BX97"/>
    <mergeCell ref="A99:AL99"/>
    <mergeCell ref="AM99:BX103"/>
    <mergeCell ref="AM98:BX98"/>
    <mergeCell ref="A100:AL100"/>
    <mergeCell ref="A101:AL101"/>
    <mergeCell ref="A132:AL132"/>
    <mergeCell ref="A104:BX104"/>
    <mergeCell ref="A21:M21"/>
    <mergeCell ref="J20:AE20"/>
    <mergeCell ref="N21:AE21"/>
    <mergeCell ref="AS89:BX89"/>
    <mergeCell ref="AS95:BX95"/>
    <mergeCell ref="G95:AL95"/>
    <mergeCell ref="BO80:BX80"/>
    <mergeCell ref="K81:BN81"/>
    <mergeCell ref="AM125:BX125"/>
    <mergeCell ref="A126:AL126"/>
    <mergeCell ref="A129:AL130"/>
    <mergeCell ref="AC55:AE55"/>
    <mergeCell ref="A82:BX82"/>
    <mergeCell ref="A80:J80"/>
    <mergeCell ref="K80:BN80"/>
    <mergeCell ref="G91:AL91"/>
    <mergeCell ref="D88:F88"/>
    <mergeCell ref="A87:BX87"/>
    <mergeCell ref="V86:BX86"/>
    <mergeCell ref="G88:AL88"/>
    <mergeCell ref="BP49:BR49"/>
    <mergeCell ref="A59:BX59"/>
    <mergeCell ref="A124:AL124"/>
    <mergeCell ref="J51:N51"/>
    <mergeCell ref="O51:V51"/>
    <mergeCell ref="J49:N49"/>
    <mergeCell ref="O49:V49"/>
    <mergeCell ref="J50:N50"/>
    <mergeCell ref="O50:V50"/>
    <mergeCell ref="I73:BX73"/>
    <mergeCell ref="A72:H73"/>
    <mergeCell ref="AU55:AW55"/>
    <mergeCell ref="AX55:AZ55"/>
    <mergeCell ref="BP55:BR55"/>
    <mergeCell ref="BA55:BC55"/>
    <mergeCell ref="BD55:BF55"/>
    <mergeCell ref="BG55:BI55"/>
    <mergeCell ref="BS55:BU55"/>
    <mergeCell ref="BV55:BX55"/>
    <mergeCell ref="AR49:AT49"/>
    <mergeCell ref="AU49:AW49"/>
    <mergeCell ref="BM51:BO51"/>
    <mergeCell ref="BS49:BU49"/>
    <mergeCell ref="BV49:BX49"/>
    <mergeCell ref="BA49:BC49"/>
    <mergeCell ref="BD49:BF49"/>
    <mergeCell ref="A116:AL116"/>
    <mergeCell ref="A120:AL121"/>
    <mergeCell ref="A122:X122"/>
    <mergeCell ref="A117:CF118"/>
    <mergeCell ref="AM121:BX121"/>
    <mergeCell ref="AM120:BX120"/>
    <mergeCell ref="AM115:BX116"/>
    <mergeCell ref="Z122:AL122"/>
    <mergeCell ref="AM122:BX123"/>
    <mergeCell ref="A81:J81"/>
    <mergeCell ref="A55:AB55"/>
    <mergeCell ref="AC50:AE50"/>
    <mergeCell ref="A115:X115"/>
    <mergeCell ref="Z115:AL115"/>
    <mergeCell ref="A84:BX84"/>
    <mergeCell ref="H83:AA83"/>
    <mergeCell ref="AH83:AR83"/>
    <mergeCell ref="AS93:BX93"/>
    <mergeCell ref="AS94:BX94"/>
    <mergeCell ref="I72:BX72"/>
    <mergeCell ref="BO81:BX81"/>
    <mergeCell ref="BP51:BR51"/>
    <mergeCell ref="BM50:BO50"/>
    <mergeCell ref="BJ51:BL51"/>
    <mergeCell ref="BD51:BF51"/>
    <mergeCell ref="AS88:BX88"/>
    <mergeCell ref="AO51:AQ51"/>
    <mergeCell ref="AO50:AQ50"/>
    <mergeCell ref="AR51:AT51"/>
    <mergeCell ref="AR50:AT50"/>
    <mergeCell ref="AU51:AW51"/>
    <mergeCell ref="BD50:BF50"/>
    <mergeCell ref="BA51:BC51"/>
    <mergeCell ref="J48:N48"/>
    <mergeCell ref="O47:V47"/>
    <mergeCell ref="J47:N47"/>
    <mergeCell ref="A47:I47"/>
    <mergeCell ref="W46:AB46"/>
    <mergeCell ref="O46:V46"/>
    <mergeCell ref="J46:N46"/>
    <mergeCell ref="A46:I46"/>
    <mergeCell ref="A48:I48"/>
    <mergeCell ref="A39:AB39"/>
    <mergeCell ref="A38:AB38"/>
    <mergeCell ref="Z27:AD27"/>
    <mergeCell ref="AE27:AI27"/>
    <mergeCell ref="J13:AE13"/>
    <mergeCell ref="A13:I13"/>
    <mergeCell ref="J17:AE17"/>
    <mergeCell ref="A17:I17"/>
    <mergeCell ref="H16:AE16"/>
    <mergeCell ref="A16:G16"/>
    <mergeCell ref="A14:E14"/>
    <mergeCell ref="A15:D15"/>
    <mergeCell ref="J18:AE18"/>
    <mergeCell ref="A18:I18"/>
    <mergeCell ref="AC33:AH33"/>
    <mergeCell ref="A105:BZ108"/>
    <mergeCell ref="E15:AE15"/>
    <mergeCell ref="F14:AE14"/>
    <mergeCell ref="A113:AL114"/>
    <mergeCell ref="A110:BX112"/>
    <mergeCell ref="AM113:BX114"/>
    <mergeCell ref="A109:AV109"/>
    <mergeCell ref="A35:AB35"/>
    <mergeCell ref="H19:AE19"/>
    <mergeCell ref="A19:G19"/>
    <mergeCell ref="A20:I20"/>
    <mergeCell ref="A23:BX23"/>
    <mergeCell ref="AF11:AL21"/>
    <mergeCell ref="AN16:BT21"/>
    <mergeCell ref="AN13:BE13"/>
    <mergeCell ref="AN14:BC14"/>
    <mergeCell ref="A11:F11"/>
    <mergeCell ref="A12:M12"/>
    <mergeCell ref="AC40:AH40"/>
    <mergeCell ref="A24:N24"/>
    <mergeCell ref="I25:O25"/>
    <mergeCell ref="AQ25:AU25"/>
    <mergeCell ref="AC37:AH37"/>
    <mergeCell ref="A37:AB37"/>
  </mergeCells>
  <phoneticPr fontId="2" type="noConversion"/>
  <dataValidations count="2">
    <dataValidation type="list" allowBlank="1" showInputMessage="1" showErrorMessage="1" promptTitle="Application Method" prompt="For list of application methods corresponding to the abbreviations in the dropdown box please refer to footnote #9." sqref="J46:N51" xr:uid="{00000000-0002-0000-0000-000000000000}">
      <formula1>Application</formula1>
    </dataValidation>
    <dataValidation type="list" allowBlank="1" showInputMessage="1" showErrorMessage="1" sqref="EX38:EX40" xr:uid="{00000000-0002-0000-0000-000001000000}">
      <formula1>$EX$38:$EX$40</formula1>
    </dataValidation>
  </dataValidations>
  <pageMargins left="0.5" right="0.5" top="0.45" bottom="0.45" header="0" footer="0"/>
  <pageSetup scale="78" fitToHeight="2" orientation="portrait" r:id="rId1"/>
  <headerFooter alignWithMargins="0">
    <oddHeader xml:space="preserve">&amp;C
</oddHeader>
  </headerFooter>
  <drawing r:id="rId2"/>
  <legacyDrawing r:id="rId3"/>
  <controls>
    <mc:AlternateContent xmlns:mc="http://schemas.openxmlformats.org/markup-compatibility/2006">
      <mc:Choice Requires="x14">
        <control shapeId="1026" r:id="rId4" name="CheckBox1">
          <controlPr defaultSize="0" autoLine="0" r:id="rId5">
            <anchor moveWithCells="1">
              <from>
                <xdr:col>1</xdr:col>
                <xdr:colOff>0</xdr:colOff>
                <xdr:row>88</xdr:row>
                <xdr:rowOff>9525</xdr:rowOff>
              </from>
              <to>
                <xdr:col>2</xdr:col>
                <xdr:colOff>76200</xdr:colOff>
                <xdr:row>89</xdr:row>
                <xdr:rowOff>9525</xdr:rowOff>
              </to>
            </anchor>
          </controlPr>
        </control>
      </mc:Choice>
      <mc:Fallback>
        <control shapeId="1026" r:id="rId4" name="CheckBox1"/>
      </mc:Fallback>
    </mc:AlternateContent>
    <mc:AlternateContent xmlns:mc="http://schemas.openxmlformats.org/markup-compatibility/2006">
      <mc:Choice Requires="x14">
        <control shapeId="1027" r:id="rId6" name="CheckBox2">
          <controlPr defaultSize="0" autoLine="0" r:id="rId7">
            <anchor moveWithCells="1">
              <from>
                <xdr:col>3</xdr:col>
                <xdr:colOff>47625</xdr:colOff>
                <xdr:row>88</xdr:row>
                <xdr:rowOff>9525</xdr:rowOff>
              </from>
              <to>
                <xdr:col>5</xdr:col>
                <xdr:colOff>38100</xdr:colOff>
                <xdr:row>89</xdr:row>
                <xdr:rowOff>9525</xdr:rowOff>
              </to>
            </anchor>
          </controlPr>
        </control>
      </mc:Choice>
      <mc:Fallback>
        <control shapeId="1027" r:id="rId6" name="CheckBox2"/>
      </mc:Fallback>
    </mc:AlternateContent>
    <mc:AlternateContent xmlns:mc="http://schemas.openxmlformats.org/markup-compatibility/2006">
      <mc:Choice Requires="x14">
        <control shapeId="1029" r:id="rId8" name="CheckBox3">
          <controlPr defaultSize="0" autoLine="0" r:id="rId9">
            <anchor moveWithCells="1">
              <from>
                <xdr:col>1</xdr:col>
                <xdr:colOff>0</xdr:colOff>
                <xdr:row>89</xdr:row>
                <xdr:rowOff>9525</xdr:rowOff>
              </from>
              <to>
                <xdr:col>2</xdr:col>
                <xdr:colOff>76200</xdr:colOff>
                <xdr:row>90</xdr:row>
                <xdr:rowOff>9525</xdr:rowOff>
              </to>
            </anchor>
          </controlPr>
        </control>
      </mc:Choice>
      <mc:Fallback>
        <control shapeId="1029" r:id="rId8" name="CheckBox3"/>
      </mc:Fallback>
    </mc:AlternateContent>
    <mc:AlternateContent xmlns:mc="http://schemas.openxmlformats.org/markup-compatibility/2006">
      <mc:Choice Requires="x14">
        <control shapeId="1030" r:id="rId10" name="CheckBox4">
          <controlPr defaultSize="0" autoLine="0" r:id="rId11">
            <anchor moveWithCells="1">
              <from>
                <xdr:col>3</xdr:col>
                <xdr:colOff>47625</xdr:colOff>
                <xdr:row>89</xdr:row>
                <xdr:rowOff>9525</xdr:rowOff>
              </from>
              <to>
                <xdr:col>5</xdr:col>
                <xdr:colOff>38100</xdr:colOff>
                <xdr:row>90</xdr:row>
                <xdr:rowOff>9525</xdr:rowOff>
              </to>
            </anchor>
          </controlPr>
        </control>
      </mc:Choice>
      <mc:Fallback>
        <control shapeId="1030" r:id="rId10" name="CheckBox4"/>
      </mc:Fallback>
    </mc:AlternateContent>
    <mc:AlternateContent xmlns:mc="http://schemas.openxmlformats.org/markup-compatibility/2006">
      <mc:Choice Requires="x14">
        <control shapeId="1031" r:id="rId12" name="CheckBox5">
          <controlPr defaultSize="0" autoLine="0" r:id="rId13">
            <anchor moveWithCells="1">
              <from>
                <xdr:col>1</xdr:col>
                <xdr:colOff>0</xdr:colOff>
                <xdr:row>90</xdr:row>
                <xdr:rowOff>9525</xdr:rowOff>
              </from>
              <to>
                <xdr:col>2</xdr:col>
                <xdr:colOff>76200</xdr:colOff>
                <xdr:row>91</xdr:row>
                <xdr:rowOff>9525</xdr:rowOff>
              </to>
            </anchor>
          </controlPr>
        </control>
      </mc:Choice>
      <mc:Fallback>
        <control shapeId="1031" r:id="rId12" name="CheckBox5"/>
      </mc:Fallback>
    </mc:AlternateContent>
    <mc:AlternateContent xmlns:mc="http://schemas.openxmlformats.org/markup-compatibility/2006">
      <mc:Choice Requires="x14">
        <control shapeId="1032" r:id="rId14" name="CheckBox6">
          <controlPr defaultSize="0" autoLine="0" r:id="rId15">
            <anchor moveWithCells="1">
              <from>
                <xdr:col>3</xdr:col>
                <xdr:colOff>47625</xdr:colOff>
                <xdr:row>90</xdr:row>
                <xdr:rowOff>9525</xdr:rowOff>
              </from>
              <to>
                <xdr:col>5</xdr:col>
                <xdr:colOff>38100</xdr:colOff>
                <xdr:row>91</xdr:row>
                <xdr:rowOff>9525</xdr:rowOff>
              </to>
            </anchor>
          </controlPr>
        </control>
      </mc:Choice>
      <mc:Fallback>
        <control shapeId="1032" r:id="rId14" name="CheckBox6"/>
      </mc:Fallback>
    </mc:AlternateContent>
    <mc:AlternateContent xmlns:mc="http://schemas.openxmlformats.org/markup-compatibility/2006">
      <mc:Choice Requires="x14">
        <control shapeId="1033" r:id="rId16" name="CheckBox7">
          <controlPr defaultSize="0" autoLine="0" r:id="rId17">
            <anchor moveWithCells="1">
              <from>
                <xdr:col>1</xdr:col>
                <xdr:colOff>0</xdr:colOff>
                <xdr:row>91</xdr:row>
                <xdr:rowOff>9525</xdr:rowOff>
              </from>
              <to>
                <xdr:col>2</xdr:col>
                <xdr:colOff>76200</xdr:colOff>
                <xdr:row>92</xdr:row>
                <xdr:rowOff>9525</xdr:rowOff>
              </to>
            </anchor>
          </controlPr>
        </control>
      </mc:Choice>
      <mc:Fallback>
        <control shapeId="1033" r:id="rId16" name="CheckBox7"/>
      </mc:Fallback>
    </mc:AlternateContent>
    <mc:AlternateContent xmlns:mc="http://schemas.openxmlformats.org/markup-compatibility/2006">
      <mc:Choice Requires="x14">
        <control shapeId="1034" r:id="rId18" name="CheckBox8">
          <controlPr defaultSize="0" autoLine="0" r:id="rId19">
            <anchor moveWithCells="1">
              <from>
                <xdr:col>3</xdr:col>
                <xdr:colOff>47625</xdr:colOff>
                <xdr:row>91</xdr:row>
                <xdr:rowOff>9525</xdr:rowOff>
              </from>
              <to>
                <xdr:col>5</xdr:col>
                <xdr:colOff>38100</xdr:colOff>
                <xdr:row>92</xdr:row>
                <xdr:rowOff>9525</xdr:rowOff>
              </to>
            </anchor>
          </controlPr>
        </control>
      </mc:Choice>
      <mc:Fallback>
        <control shapeId="1034" r:id="rId18" name="CheckBox8"/>
      </mc:Fallback>
    </mc:AlternateContent>
    <mc:AlternateContent xmlns:mc="http://schemas.openxmlformats.org/markup-compatibility/2006">
      <mc:Choice Requires="x14">
        <control shapeId="1035" r:id="rId20" name="CheckBox9">
          <controlPr defaultSize="0" autoLine="0" r:id="rId21">
            <anchor moveWithCells="1">
              <from>
                <xdr:col>1</xdr:col>
                <xdr:colOff>0</xdr:colOff>
                <xdr:row>92</xdr:row>
                <xdr:rowOff>9525</xdr:rowOff>
              </from>
              <to>
                <xdr:col>2</xdr:col>
                <xdr:colOff>76200</xdr:colOff>
                <xdr:row>93</xdr:row>
                <xdr:rowOff>9525</xdr:rowOff>
              </to>
            </anchor>
          </controlPr>
        </control>
      </mc:Choice>
      <mc:Fallback>
        <control shapeId="1035" r:id="rId20" name="CheckBox9"/>
      </mc:Fallback>
    </mc:AlternateContent>
    <mc:AlternateContent xmlns:mc="http://schemas.openxmlformats.org/markup-compatibility/2006">
      <mc:Choice Requires="x14">
        <control shapeId="1036" r:id="rId22" name="CheckBox10">
          <controlPr defaultSize="0" autoLine="0" r:id="rId23">
            <anchor moveWithCells="1">
              <from>
                <xdr:col>3</xdr:col>
                <xdr:colOff>47625</xdr:colOff>
                <xdr:row>92</xdr:row>
                <xdr:rowOff>9525</xdr:rowOff>
              </from>
              <to>
                <xdr:col>5</xdr:col>
                <xdr:colOff>38100</xdr:colOff>
                <xdr:row>93</xdr:row>
                <xdr:rowOff>9525</xdr:rowOff>
              </to>
            </anchor>
          </controlPr>
        </control>
      </mc:Choice>
      <mc:Fallback>
        <control shapeId="1036" r:id="rId22" name="CheckBox10"/>
      </mc:Fallback>
    </mc:AlternateContent>
    <mc:AlternateContent xmlns:mc="http://schemas.openxmlformats.org/markup-compatibility/2006">
      <mc:Choice Requires="x14">
        <control shapeId="1037" r:id="rId24" name="CheckBox11">
          <controlPr defaultSize="0" autoLine="0" r:id="rId25">
            <anchor moveWithCells="1">
              <from>
                <xdr:col>1</xdr:col>
                <xdr:colOff>0</xdr:colOff>
                <xdr:row>93</xdr:row>
                <xdr:rowOff>9525</xdr:rowOff>
              </from>
              <to>
                <xdr:col>2</xdr:col>
                <xdr:colOff>76200</xdr:colOff>
                <xdr:row>94</xdr:row>
                <xdr:rowOff>9525</xdr:rowOff>
              </to>
            </anchor>
          </controlPr>
        </control>
      </mc:Choice>
      <mc:Fallback>
        <control shapeId="1037" r:id="rId24" name="CheckBox11"/>
      </mc:Fallback>
    </mc:AlternateContent>
    <mc:AlternateContent xmlns:mc="http://schemas.openxmlformats.org/markup-compatibility/2006">
      <mc:Choice Requires="x14">
        <control shapeId="1038" r:id="rId26" name="CheckBox12">
          <controlPr defaultSize="0" autoLine="0" r:id="rId27">
            <anchor moveWithCells="1">
              <from>
                <xdr:col>3</xdr:col>
                <xdr:colOff>47625</xdr:colOff>
                <xdr:row>93</xdr:row>
                <xdr:rowOff>9525</xdr:rowOff>
              </from>
              <to>
                <xdr:col>5</xdr:col>
                <xdr:colOff>38100</xdr:colOff>
                <xdr:row>94</xdr:row>
                <xdr:rowOff>9525</xdr:rowOff>
              </to>
            </anchor>
          </controlPr>
        </control>
      </mc:Choice>
      <mc:Fallback>
        <control shapeId="1038" r:id="rId26" name="CheckBox12"/>
      </mc:Fallback>
    </mc:AlternateContent>
    <mc:AlternateContent xmlns:mc="http://schemas.openxmlformats.org/markup-compatibility/2006">
      <mc:Choice Requires="x14">
        <control shapeId="1039" r:id="rId28" name="CheckBox13">
          <controlPr defaultSize="0" autoLine="0" r:id="rId29">
            <anchor moveWithCells="1">
              <from>
                <xdr:col>1</xdr:col>
                <xdr:colOff>0</xdr:colOff>
                <xdr:row>94</xdr:row>
                <xdr:rowOff>9525</xdr:rowOff>
              </from>
              <to>
                <xdr:col>2</xdr:col>
                <xdr:colOff>76200</xdr:colOff>
                <xdr:row>95</xdr:row>
                <xdr:rowOff>9525</xdr:rowOff>
              </to>
            </anchor>
          </controlPr>
        </control>
      </mc:Choice>
      <mc:Fallback>
        <control shapeId="1039" r:id="rId28" name="CheckBox13"/>
      </mc:Fallback>
    </mc:AlternateContent>
    <mc:AlternateContent xmlns:mc="http://schemas.openxmlformats.org/markup-compatibility/2006">
      <mc:Choice Requires="x14">
        <control shapeId="1040" r:id="rId30" name="CheckBox14">
          <controlPr defaultSize="0" autoLine="0" r:id="rId31">
            <anchor moveWithCells="1">
              <from>
                <xdr:col>3</xdr:col>
                <xdr:colOff>47625</xdr:colOff>
                <xdr:row>94</xdr:row>
                <xdr:rowOff>9525</xdr:rowOff>
              </from>
              <to>
                <xdr:col>5</xdr:col>
                <xdr:colOff>38100</xdr:colOff>
                <xdr:row>95</xdr:row>
                <xdr:rowOff>9525</xdr:rowOff>
              </to>
            </anchor>
          </controlPr>
        </control>
      </mc:Choice>
      <mc:Fallback>
        <control shapeId="1040" r:id="rId30" name="CheckBox14"/>
      </mc:Fallback>
    </mc:AlternateContent>
    <mc:AlternateContent xmlns:mc="http://schemas.openxmlformats.org/markup-compatibility/2006">
      <mc:Choice Requires="x14">
        <control shapeId="1041" r:id="rId32" name="CheckBox15">
          <controlPr defaultSize="0" autoLine="0" r:id="rId33">
            <anchor moveWithCells="1">
              <from>
                <xdr:col>1</xdr:col>
                <xdr:colOff>0</xdr:colOff>
                <xdr:row>95</xdr:row>
                <xdr:rowOff>9525</xdr:rowOff>
              </from>
              <to>
                <xdr:col>2</xdr:col>
                <xdr:colOff>76200</xdr:colOff>
                <xdr:row>96</xdr:row>
                <xdr:rowOff>9525</xdr:rowOff>
              </to>
            </anchor>
          </controlPr>
        </control>
      </mc:Choice>
      <mc:Fallback>
        <control shapeId="1041" r:id="rId32" name="CheckBox15"/>
      </mc:Fallback>
    </mc:AlternateContent>
    <mc:AlternateContent xmlns:mc="http://schemas.openxmlformats.org/markup-compatibility/2006">
      <mc:Choice Requires="x14">
        <control shapeId="1042" r:id="rId34" name="CheckBox16">
          <controlPr defaultSize="0" autoLine="0" r:id="rId35">
            <anchor moveWithCells="1">
              <from>
                <xdr:col>3</xdr:col>
                <xdr:colOff>47625</xdr:colOff>
                <xdr:row>95</xdr:row>
                <xdr:rowOff>9525</xdr:rowOff>
              </from>
              <to>
                <xdr:col>5</xdr:col>
                <xdr:colOff>38100</xdr:colOff>
                <xdr:row>96</xdr:row>
                <xdr:rowOff>9525</xdr:rowOff>
              </to>
            </anchor>
          </controlPr>
        </control>
      </mc:Choice>
      <mc:Fallback>
        <control shapeId="1042" r:id="rId34" name="CheckBox16"/>
      </mc:Fallback>
    </mc:AlternateContent>
    <mc:AlternateContent xmlns:mc="http://schemas.openxmlformats.org/markup-compatibility/2006">
      <mc:Choice Requires="x14">
        <control shapeId="1044" r:id="rId36" name="CheckBox17">
          <controlPr defaultSize="0" autoLine="0" r:id="rId37">
            <anchor moveWithCells="1">
              <from>
                <xdr:col>39</xdr:col>
                <xdr:colOff>0</xdr:colOff>
                <xdr:row>88</xdr:row>
                <xdr:rowOff>9525</xdr:rowOff>
              </from>
              <to>
                <xdr:col>40</xdr:col>
                <xdr:colOff>76200</xdr:colOff>
                <xdr:row>89</xdr:row>
                <xdr:rowOff>9525</xdr:rowOff>
              </to>
            </anchor>
          </controlPr>
        </control>
      </mc:Choice>
      <mc:Fallback>
        <control shapeId="1044" r:id="rId36" name="CheckBox17"/>
      </mc:Fallback>
    </mc:AlternateContent>
    <mc:AlternateContent xmlns:mc="http://schemas.openxmlformats.org/markup-compatibility/2006">
      <mc:Choice Requires="x14">
        <control shapeId="1045" r:id="rId38" name="CheckBox18">
          <controlPr defaultSize="0" autoLine="0" r:id="rId39">
            <anchor moveWithCells="1">
              <from>
                <xdr:col>41</xdr:col>
                <xdr:colOff>47625</xdr:colOff>
                <xdr:row>88</xdr:row>
                <xdr:rowOff>9525</xdr:rowOff>
              </from>
              <to>
                <xdr:col>43</xdr:col>
                <xdr:colOff>38100</xdr:colOff>
                <xdr:row>89</xdr:row>
                <xdr:rowOff>9525</xdr:rowOff>
              </to>
            </anchor>
          </controlPr>
        </control>
      </mc:Choice>
      <mc:Fallback>
        <control shapeId="1045" r:id="rId38" name="CheckBox18"/>
      </mc:Fallback>
    </mc:AlternateContent>
    <mc:AlternateContent xmlns:mc="http://schemas.openxmlformats.org/markup-compatibility/2006">
      <mc:Choice Requires="x14">
        <control shapeId="1046" r:id="rId40" name="CheckBox19">
          <controlPr defaultSize="0" autoLine="0" r:id="rId41">
            <anchor moveWithCells="1">
              <from>
                <xdr:col>39</xdr:col>
                <xdr:colOff>0</xdr:colOff>
                <xdr:row>89</xdr:row>
                <xdr:rowOff>9525</xdr:rowOff>
              </from>
              <to>
                <xdr:col>40</xdr:col>
                <xdr:colOff>76200</xdr:colOff>
                <xdr:row>90</xdr:row>
                <xdr:rowOff>9525</xdr:rowOff>
              </to>
            </anchor>
          </controlPr>
        </control>
      </mc:Choice>
      <mc:Fallback>
        <control shapeId="1046" r:id="rId40" name="CheckBox19"/>
      </mc:Fallback>
    </mc:AlternateContent>
    <mc:AlternateContent xmlns:mc="http://schemas.openxmlformats.org/markup-compatibility/2006">
      <mc:Choice Requires="x14">
        <control shapeId="1047" r:id="rId42" name="CheckBox20">
          <controlPr defaultSize="0" autoLine="0" r:id="rId43">
            <anchor moveWithCells="1">
              <from>
                <xdr:col>41</xdr:col>
                <xdr:colOff>47625</xdr:colOff>
                <xdr:row>89</xdr:row>
                <xdr:rowOff>9525</xdr:rowOff>
              </from>
              <to>
                <xdr:col>43</xdr:col>
                <xdr:colOff>38100</xdr:colOff>
                <xdr:row>90</xdr:row>
                <xdr:rowOff>9525</xdr:rowOff>
              </to>
            </anchor>
          </controlPr>
        </control>
      </mc:Choice>
      <mc:Fallback>
        <control shapeId="1047" r:id="rId42" name="CheckBox20"/>
      </mc:Fallback>
    </mc:AlternateContent>
    <mc:AlternateContent xmlns:mc="http://schemas.openxmlformats.org/markup-compatibility/2006">
      <mc:Choice Requires="x14">
        <control shapeId="1048" r:id="rId44" name="CheckBox21">
          <controlPr defaultSize="0" autoLine="0" r:id="rId45">
            <anchor moveWithCells="1">
              <from>
                <xdr:col>39</xdr:col>
                <xdr:colOff>0</xdr:colOff>
                <xdr:row>90</xdr:row>
                <xdr:rowOff>9525</xdr:rowOff>
              </from>
              <to>
                <xdr:col>40</xdr:col>
                <xdr:colOff>76200</xdr:colOff>
                <xdr:row>91</xdr:row>
                <xdr:rowOff>9525</xdr:rowOff>
              </to>
            </anchor>
          </controlPr>
        </control>
      </mc:Choice>
      <mc:Fallback>
        <control shapeId="1048" r:id="rId44" name="CheckBox21"/>
      </mc:Fallback>
    </mc:AlternateContent>
    <mc:AlternateContent xmlns:mc="http://schemas.openxmlformats.org/markup-compatibility/2006">
      <mc:Choice Requires="x14">
        <control shapeId="1049" r:id="rId46" name="CheckBox22">
          <controlPr defaultSize="0" autoLine="0" r:id="rId47">
            <anchor moveWithCells="1">
              <from>
                <xdr:col>41</xdr:col>
                <xdr:colOff>47625</xdr:colOff>
                <xdr:row>90</xdr:row>
                <xdr:rowOff>9525</xdr:rowOff>
              </from>
              <to>
                <xdr:col>43</xdr:col>
                <xdr:colOff>38100</xdr:colOff>
                <xdr:row>91</xdr:row>
                <xdr:rowOff>9525</xdr:rowOff>
              </to>
            </anchor>
          </controlPr>
        </control>
      </mc:Choice>
      <mc:Fallback>
        <control shapeId="1049" r:id="rId46" name="CheckBox22"/>
      </mc:Fallback>
    </mc:AlternateContent>
    <mc:AlternateContent xmlns:mc="http://schemas.openxmlformats.org/markup-compatibility/2006">
      <mc:Choice Requires="x14">
        <control shapeId="1050" r:id="rId48" name="CheckBox23">
          <controlPr defaultSize="0" autoLine="0" r:id="rId49">
            <anchor moveWithCells="1">
              <from>
                <xdr:col>39</xdr:col>
                <xdr:colOff>0</xdr:colOff>
                <xdr:row>91</xdr:row>
                <xdr:rowOff>9525</xdr:rowOff>
              </from>
              <to>
                <xdr:col>40</xdr:col>
                <xdr:colOff>76200</xdr:colOff>
                <xdr:row>92</xdr:row>
                <xdr:rowOff>9525</xdr:rowOff>
              </to>
            </anchor>
          </controlPr>
        </control>
      </mc:Choice>
      <mc:Fallback>
        <control shapeId="1050" r:id="rId48" name="CheckBox23"/>
      </mc:Fallback>
    </mc:AlternateContent>
    <mc:AlternateContent xmlns:mc="http://schemas.openxmlformats.org/markup-compatibility/2006">
      <mc:Choice Requires="x14">
        <control shapeId="1051" r:id="rId50" name="CheckBox24">
          <controlPr defaultSize="0" autoLine="0" r:id="rId51">
            <anchor moveWithCells="1">
              <from>
                <xdr:col>41</xdr:col>
                <xdr:colOff>47625</xdr:colOff>
                <xdr:row>91</xdr:row>
                <xdr:rowOff>9525</xdr:rowOff>
              </from>
              <to>
                <xdr:col>43</xdr:col>
                <xdr:colOff>38100</xdr:colOff>
                <xdr:row>92</xdr:row>
                <xdr:rowOff>9525</xdr:rowOff>
              </to>
            </anchor>
          </controlPr>
        </control>
      </mc:Choice>
      <mc:Fallback>
        <control shapeId="1051" r:id="rId50" name="CheckBox24"/>
      </mc:Fallback>
    </mc:AlternateContent>
    <mc:AlternateContent xmlns:mc="http://schemas.openxmlformats.org/markup-compatibility/2006">
      <mc:Choice Requires="x14">
        <control shapeId="1052" r:id="rId52" name="CheckBox25">
          <controlPr defaultSize="0" autoLine="0" r:id="rId53">
            <anchor moveWithCells="1">
              <from>
                <xdr:col>39</xdr:col>
                <xdr:colOff>0</xdr:colOff>
                <xdr:row>92</xdr:row>
                <xdr:rowOff>9525</xdr:rowOff>
              </from>
              <to>
                <xdr:col>40</xdr:col>
                <xdr:colOff>76200</xdr:colOff>
                <xdr:row>93</xdr:row>
                <xdr:rowOff>9525</xdr:rowOff>
              </to>
            </anchor>
          </controlPr>
        </control>
      </mc:Choice>
      <mc:Fallback>
        <control shapeId="1052" r:id="rId52" name="CheckBox25"/>
      </mc:Fallback>
    </mc:AlternateContent>
    <mc:AlternateContent xmlns:mc="http://schemas.openxmlformats.org/markup-compatibility/2006">
      <mc:Choice Requires="x14">
        <control shapeId="1053" r:id="rId54" name="CheckBox26">
          <controlPr defaultSize="0" autoLine="0" r:id="rId55">
            <anchor moveWithCells="1">
              <from>
                <xdr:col>41</xdr:col>
                <xdr:colOff>47625</xdr:colOff>
                <xdr:row>92</xdr:row>
                <xdr:rowOff>9525</xdr:rowOff>
              </from>
              <to>
                <xdr:col>43</xdr:col>
                <xdr:colOff>38100</xdr:colOff>
                <xdr:row>93</xdr:row>
                <xdr:rowOff>9525</xdr:rowOff>
              </to>
            </anchor>
          </controlPr>
        </control>
      </mc:Choice>
      <mc:Fallback>
        <control shapeId="1053" r:id="rId54" name="CheckBox26"/>
      </mc:Fallback>
    </mc:AlternateContent>
    <mc:AlternateContent xmlns:mc="http://schemas.openxmlformats.org/markup-compatibility/2006">
      <mc:Choice Requires="x14">
        <control shapeId="1054" r:id="rId56" name="CheckBox27">
          <controlPr defaultSize="0" autoLine="0" r:id="rId57">
            <anchor moveWithCells="1">
              <from>
                <xdr:col>39</xdr:col>
                <xdr:colOff>0</xdr:colOff>
                <xdr:row>93</xdr:row>
                <xdr:rowOff>9525</xdr:rowOff>
              </from>
              <to>
                <xdr:col>40</xdr:col>
                <xdr:colOff>76200</xdr:colOff>
                <xdr:row>94</xdr:row>
                <xdr:rowOff>9525</xdr:rowOff>
              </to>
            </anchor>
          </controlPr>
        </control>
      </mc:Choice>
      <mc:Fallback>
        <control shapeId="1054" r:id="rId56" name="CheckBox27"/>
      </mc:Fallback>
    </mc:AlternateContent>
    <mc:AlternateContent xmlns:mc="http://schemas.openxmlformats.org/markup-compatibility/2006">
      <mc:Choice Requires="x14">
        <control shapeId="1055" r:id="rId58" name="CheckBox28">
          <controlPr defaultSize="0" autoLine="0" r:id="rId59">
            <anchor moveWithCells="1">
              <from>
                <xdr:col>41</xdr:col>
                <xdr:colOff>47625</xdr:colOff>
                <xdr:row>93</xdr:row>
                <xdr:rowOff>9525</xdr:rowOff>
              </from>
              <to>
                <xdr:col>43</xdr:col>
                <xdr:colOff>38100</xdr:colOff>
                <xdr:row>94</xdr:row>
                <xdr:rowOff>9525</xdr:rowOff>
              </to>
            </anchor>
          </controlPr>
        </control>
      </mc:Choice>
      <mc:Fallback>
        <control shapeId="1055" r:id="rId58" name="CheckBox28"/>
      </mc:Fallback>
    </mc:AlternateContent>
    <mc:AlternateContent xmlns:mc="http://schemas.openxmlformats.org/markup-compatibility/2006">
      <mc:Choice Requires="x14">
        <control shapeId="1056" r:id="rId60" name="CheckBox29">
          <controlPr defaultSize="0" autoLine="0" r:id="rId61">
            <anchor moveWithCells="1">
              <from>
                <xdr:col>39</xdr:col>
                <xdr:colOff>0</xdr:colOff>
                <xdr:row>94</xdr:row>
                <xdr:rowOff>9525</xdr:rowOff>
              </from>
              <to>
                <xdr:col>40</xdr:col>
                <xdr:colOff>76200</xdr:colOff>
                <xdr:row>95</xdr:row>
                <xdr:rowOff>9525</xdr:rowOff>
              </to>
            </anchor>
          </controlPr>
        </control>
      </mc:Choice>
      <mc:Fallback>
        <control shapeId="1056" r:id="rId60" name="CheckBox29"/>
      </mc:Fallback>
    </mc:AlternateContent>
    <mc:AlternateContent xmlns:mc="http://schemas.openxmlformats.org/markup-compatibility/2006">
      <mc:Choice Requires="x14">
        <control shapeId="1057" r:id="rId62" name="CheckBox30">
          <controlPr defaultSize="0" autoLine="0" r:id="rId63">
            <anchor moveWithCells="1">
              <from>
                <xdr:col>41</xdr:col>
                <xdr:colOff>57150</xdr:colOff>
                <xdr:row>94</xdr:row>
                <xdr:rowOff>9525</xdr:rowOff>
              </from>
              <to>
                <xdr:col>43</xdr:col>
                <xdr:colOff>47625</xdr:colOff>
                <xdr:row>95</xdr:row>
                <xdr:rowOff>9525</xdr:rowOff>
              </to>
            </anchor>
          </controlPr>
        </control>
      </mc:Choice>
      <mc:Fallback>
        <control shapeId="1057" r:id="rId62" name="CheckBox30"/>
      </mc:Fallback>
    </mc:AlternateContent>
    <mc:AlternateContent xmlns:mc="http://schemas.openxmlformats.org/markup-compatibility/2006">
      <mc:Choice Requires="x14">
        <control shapeId="1058" r:id="rId64" name="CheckBox31">
          <controlPr defaultSize="0" autoLine="0" r:id="rId65">
            <anchor moveWithCells="1">
              <from>
                <xdr:col>39</xdr:col>
                <xdr:colOff>0</xdr:colOff>
                <xdr:row>95</xdr:row>
                <xdr:rowOff>9525</xdr:rowOff>
              </from>
              <to>
                <xdr:col>40</xdr:col>
                <xdr:colOff>76200</xdr:colOff>
                <xdr:row>96</xdr:row>
                <xdr:rowOff>9525</xdr:rowOff>
              </to>
            </anchor>
          </controlPr>
        </control>
      </mc:Choice>
      <mc:Fallback>
        <control shapeId="1058" r:id="rId64" name="CheckBox31"/>
      </mc:Fallback>
    </mc:AlternateContent>
    <mc:AlternateContent xmlns:mc="http://schemas.openxmlformats.org/markup-compatibility/2006">
      <mc:Choice Requires="x14">
        <control shapeId="1059" r:id="rId66" name="CheckBox32">
          <controlPr defaultSize="0" autoLine="0" r:id="rId67">
            <anchor moveWithCells="1">
              <from>
                <xdr:col>41</xdr:col>
                <xdr:colOff>57150</xdr:colOff>
                <xdr:row>95</xdr:row>
                <xdr:rowOff>9525</xdr:rowOff>
              </from>
              <to>
                <xdr:col>43</xdr:col>
                <xdr:colOff>47625</xdr:colOff>
                <xdr:row>96</xdr:row>
                <xdr:rowOff>9525</xdr:rowOff>
              </to>
            </anchor>
          </controlPr>
        </control>
      </mc:Choice>
      <mc:Fallback>
        <control shapeId="1059" r:id="rId66" name="CheckBox32"/>
      </mc:Fallback>
    </mc:AlternateContent>
    <mc:AlternateContent xmlns:mc="http://schemas.openxmlformats.org/markup-compatibility/2006">
      <mc:Choice Requires="x14">
        <control shapeId="1064" r:id="rId68" name="CheckBox36">
          <controlPr defaultSize="0" autoLine="0" r:id="rId69">
            <anchor moveWithCells="1">
              <from>
                <xdr:col>58</xdr:col>
                <xdr:colOff>28575</xdr:colOff>
                <xdr:row>24</xdr:row>
                <xdr:rowOff>19050</xdr:rowOff>
              </from>
              <to>
                <xdr:col>60</xdr:col>
                <xdr:colOff>19050</xdr:colOff>
                <xdr:row>25</xdr:row>
                <xdr:rowOff>19050</xdr:rowOff>
              </to>
            </anchor>
          </controlPr>
        </control>
      </mc:Choice>
      <mc:Fallback>
        <control shapeId="1064" r:id="rId68" name="CheckBox36"/>
      </mc:Fallback>
    </mc:AlternateContent>
    <mc:AlternateContent xmlns:mc="http://schemas.openxmlformats.org/markup-compatibility/2006">
      <mc:Choice Requires="x14">
        <control shapeId="1065" r:id="rId70" name="CheckBox37">
          <controlPr defaultSize="0" autoLine="0" r:id="rId71">
            <anchor moveWithCells="1">
              <from>
                <xdr:col>63</xdr:col>
                <xdr:colOff>66675</xdr:colOff>
                <xdr:row>24</xdr:row>
                <xdr:rowOff>19050</xdr:rowOff>
              </from>
              <to>
                <xdr:col>65</xdr:col>
                <xdr:colOff>57150</xdr:colOff>
                <xdr:row>25</xdr:row>
                <xdr:rowOff>19050</xdr:rowOff>
              </to>
            </anchor>
          </controlPr>
        </control>
      </mc:Choice>
      <mc:Fallback>
        <control shapeId="1065" r:id="rId70" name="CheckBox37"/>
      </mc:Fallback>
    </mc:AlternateContent>
    <mc:AlternateContent xmlns:mc="http://schemas.openxmlformats.org/markup-compatibility/2006">
      <mc:Choice Requires="x14">
        <control shapeId="1066" r:id="rId72" name="CheckBox38">
          <controlPr defaultSize="0" autoLine="0" r:id="rId73">
            <anchor moveWithCells="1">
              <from>
                <xdr:col>70</xdr:col>
                <xdr:colOff>66675</xdr:colOff>
                <xdr:row>24</xdr:row>
                <xdr:rowOff>19050</xdr:rowOff>
              </from>
              <to>
                <xdr:col>72</xdr:col>
                <xdr:colOff>57150</xdr:colOff>
                <xdr:row>25</xdr:row>
                <xdr:rowOff>19050</xdr:rowOff>
              </to>
            </anchor>
          </controlPr>
        </control>
      </mc:Choice>
      <mc:Fallback>
        <control shapeId="1066" r:id="rId72" name="CheckBox38"/>
      </mc:Fallback>
    </mc:AlternateContent>
    <mc:AlternateContent xmlns:mc="http://schemas.openxmlformats.org/markup-compatibility/2006">
      <mc:Choice Requires="x14">
        <control shapeId="1139" r:id="rId74" name="CheckBox45">
          <controlPr autoLine="0" autoPict="0" r:id="rId75">
            <anchor moveWithCells="1" sizeWithCells="1">
              <from>
                <xdr:col>6</xdr:col>
                <xdr:colOff>47625</xdr:colOff>
                <xdr:row>13</xdr:row>
                <xdr:rowOff>19050</xdr:rowOff>
              </from>
              <to>
                <xdr:col>11</xdr:col>
                <xdr:colOff>28575</xdr:colOff>
                <xdr:row>14</xdr:row>
                <xdr:rowOff>66675</xdr:rowOff>
              </to>
            </anchor>
          </controlPr>
        </control>
      </mc:Choice>
      <mc:Fallback>
        <control shapeId="1139" r:id="rId74" name="CheckBox45"/>
      </mc:Fallback>
    </mc:AlternateContent>
    <mc:AlternateContent xmlns:mc="http://schemas.openxmlformats.org/markup-compatibility/2006">
      <mc:Choice Requires="x14">
        <control shapeId="1140" r:id="rId76" name="CheckBox46">
          <controlPr defaultSize="0" autoLine="0" autoPict="0" r:id="rId77">
            <anchor moveWithCells="1" sizeWithCells="1">
              <from>
                <xdr:col>11</xdr:col>
                <xdr:colOff>85725</xdr:colOff>
                <xdr:row>13</xdr:row>
                <xdr:rowOff>19050</xdr:rowOff>
              </from>
              <to>
                <xdr:col>18</xdr:col>
                <xdr:colOff>38100</xdr:colOff>
                <xdr:row>14</xdr:row>
                <xdr:rowOff>66675</xdr:rowOff>
              </to>
            </anchor>
          </controlPr>
        </control>
      </mc:Choice>
      <mc:Fallback>
        <control shapeId="1140" r:id="rId76" name="CheckBox46"/>
      </mc:Fallback>
    </mc:AlternateContent>
    <mc:AlternateContent xmlns:mc="http://schemas.openxmlformats.org/markup-compatibility/2006">
      <mc:Choice Requires="x14">
        <control shapeId="1119" r:id="rId78" name="CheckBox35">
          <controlPr defaultSize="0" autoLine="0" autoPict="0" r:id="rId79">
            <anchor moveWithCells="1" sizeWithCells="1">
              <from>
                <xdr:col>67</xdr:col>
                <xdr:colOff>57150</xdr:colOff>
                <xdr:row>13</xdr:row>
                <xdr:rowOff>19050</xdr:rowOff>
              </from>
              <to>
                <xdr:col>72</xdr:col>
                <xdr:colOff>76200</xdr:colOff>
                <xdr:row>14</xdr:row>
                <xdr:rowOff>66675</xdr:rowOff>
              </to>
            </anchor>
          </controlPr>
        </control>
      </mc:Choice>
      <mc:Fallback>
        <control shapeId="1119" r:id="rId78" name="CheckBox35"/>
      </mc:Fallback>
    </mc:AlternateContent>
    <mc:AlternateContent xmlns:mc="http://schemas.openxmlformats.org/markup-compatibility/2006">
      <mc:Choice Requires="x14">
        <control shapeId="1145" r:id="rId80" name="CheckBox33">
          <controlPr defaultSize="0" autoLine="0" autoPict="0" r:id="rId81">
            <anchor moveWithCells="1" sizeWithCells="1">
              <from>
                <xdr:col>60</xdr:col>
                <xdr:colOff>38100</xdr:colOff>
                <xdr:row>13</xdr:row>
                <xdr:rowOff>19050</xdr:rowOff>
              </from>
              <to>
                <xdr:col>67</xdr:col>
                <xdr:colOff>28575</xdr:colOff>
                <xdr:row>14</xdr:row>
                <xdr:rowOff>66675</xdr:rowOff>
              </to>
            </anchor>
          </controlPr>
        </control>
      </mc:Choice>
      <mc:Fallback>
        <control shapeId="1145" r:id="rId80" name="CheckBox33"/>
      </mc:Fallback>
    </mc:AlternateContent>
    <mc:AlternateContent xmlns:mc="http://schemas.openxmlformats.org/markup-compatibility/2006">
      <mc:Choice Requires="x14">
        <control shapeId="1146" r:id="rId82" name="CheckBox34">
          <controlPr defaultSize="0" autoLine="0" autoPict="0" r:id="rId83">
            <anchor moveWithCells="1" sizeWithCells="1">
              <from>
                <xdr:col>54</xdr:col>
                <xdr:colOff>76200</xdr:colOff>
                <xdr:row>13</xdr:row>
                <xdr:rowOff>19050</xdr:rowOff>
              </from>
              <to>
                <xdr:col>60</xdr:col>
                <xdr:colOff>9525</xdr:colOff>
                <xdr:row>14</xdr:row>
                <xdr:rowOff>66675</xdr:rowOff>
              </to>
            </anchor>
          </controlPr>
        </control>
      </mc:Choice>
      <mc:Fallback>
        <control shapeId="1146" r:id="rId82" name="CheckBox34"/>
      </mc:Fallback>
    </mc:AlternateContent>
    <mc:AlternateContent xmlns:mc="http://schemas.openxmlformats.org/markup-compatibility/2006">
      <mc:Choice Requires="x14">
        <control shapeId="1130" r:id="rId84" name="CheckBox41">
          <controlPr autoLine="0" r:id="rId85">
            <anchor moveWithCells="1" sizeWithCells="1">
              <from>
                <xdr:col>39</xdr:col>
                <xdr:colOff>28575</xdr:colOff>
                <xdr:row>15</xdr:row>
                <xdr:rowOff>142875</xdr:rowOff>
              </from>
              <to>
                <xdr:col>73</xdr:col>
                <xdr:colOff>9525</xdr:colOff>
                <xdr:row>16</xdr:row>
                <xdr:rowOff>161925</xdr:rowOff>
              </to>
            </anchor>
          </controlPr>
        </control>
      </mc:Choice>
      <mc:Fallback>
        <control shapeId="1130" r:id="rId84" name="CheckBox41"/>
      </mc:Fallback>
    </mc:AlternateContent>
    <mc:AlternateContent xmlns:mc="http://schemas.openxmlformats.org/markup-compatibility/2006">
      <mc:Choice Requires="x14">
        <control shapeId="1129" r:id="rId86" name="CheckBox42">
          <controlPr autoLine="0" r:id="rId87">
            <anchor moveWithCells="1" sizeWithCells="1">
              <from>
                <xdr:col>39</xdr:col>
                <xdr:colOff>28575</xdr:colOff>
                <xdr:row>16</xdr:row>
                <xdr:rowOff>114300</xdr:rowOff>
              </from>
              <to>
                <xdr:col>73</xdr:col>
                <xdr:colOff>9525</xdr:colOff>
                <xdr:row>17</xdr:row>
                <xdr:rowOff>133350</xdr:rowOff>
              </to>
            </anchor>
          </controlPr>
        </control>
      </mc:Choice>
      <mc:Fallback>
        <control shapeId="1129" r:id="rId86" name="CheckBox42"/>
      </mc:Fallback>
    </mc:AlternateContent>
    <mc:AlternateContent xmlns:mc="http://schemas.openxmlformats.org/markup-compatibility/2006">
      <mc:Choice Requires="x14">
        <control shapeId="1133" r:id="rId88" name="CheckBox39">
          <controlPr autoLine="0" r:id="rId89">
            <anchor moveWithCells="1" sizeWithCells="1">
              <from>
                <xdr:col>39</xdr:col>
                <xdr:colOff>28575</xdr:colOff>
                <xdr:row>17</xdr:row>
                <xdr:rowOff>85725</xdr:rowOff>
              </from>
              <to>
                <xdr:col>73</xdr:col>
                <xdr:colOff>9525</xdr:colOff>
                <xdr:row>18</xdr:row>
                <xdr:rowOff>114300</xdr:rowOff>
              </to>
            </anchor>
          </controlPr>
        </control>
      </mc:Choice>
      <mc:Fallback>
        <control shapeId="1133" r:id="rId88" name="CheckBox39"/>
      </mc:Fallback>
    </mc:AlternateContent>
    <mc:AlternateContent xmlns:mc="http://schemas.openxmlformats.org/markup-compatibility/2006">
      <mc:Choice Requires="x14">
        <control shapeId="1134" r:id="rId90" name="CheckBox40">
          <controlPr autoLine="0" r:id="rId91">
            <anchor moveWithCells="1" sizeWithCells="1">
              <from>
                <xdr:col>39</xdr:col>
                <xdr:colOff>28575</xdr:colOff>
                <xdr:row>18</xdr:row>
                <xdr:rowOff>66675</xdr:rowOff>
              </from>
              <to>
                <xdr:col>73</xdr:col>
                <xdr:colOff>9525</xdr:colOff>
                <xdr:row>19</xdr:row>
                <xdr:rowOff>95250</xdr:rowOff>
              </to>
            </anchor>
          </controlPr>
        </control>
      </mc:Choice>
      <mc:Fallback>
        <control shapeId="1134" r:id="rId90" name="CheckBox40"/>
      </mc:Fallback>
    </mc:AlternateContent>
    <mc:AlternateContent xmlns:mc="http://schemas.openxmlformats.org/markup-compatibility/2006">
      <mc:Choice Requires="x14">
        <control shapeId="1135" r:id="rId92" name="CheckBox43">
          <controlPr autoLine="0" r:id="rId93">
            <anchor moveWithCells="1" sizeWithCells="1">
              <from>
                <xdr:col>39</xdr:col>
                <xdr:colOff>28575</xdr:colOff>
                <xdr:row>19</xdr:row>
                <xdr:rowOff>57150</xdr:rowOff>
              </from>
              <to>
                <xdr:col>73</xdr:col>
                <xdr:colOff>9525</xdr:colOff>
                <xdr:row>20</xdr:row>
                <xdr:rowOff>76200</xdr:rowOff>
              </to>
            </anchor>
          </controlPr>
        </control>
      </mc:Choice>
      <mc:Fallback>
        <control shapeId="1135" r:id="rId92" name="CheckBox43"/>
      </mc:Fallback>
    </mc:AlternateContent>
    <mc:AlternateContent xmlns:mc="http://schemas.openxmlformats.org/markup-compatibility/2006">
      <mc:Choice Requires="x14">
        <control shapeId="1136" r:id="rId94" name="CheckBox44">
          <controlPr autoLine="0" r:id="rId95">
            <anchor moveWithCells="1" sizeWithCells="1">
              <from>
                <xdr:col>39</xdr:col>
                <xdr:colOff>28575</xdr:colOff>
                <xdr:row>20</xdr:row>
                <xdr:rowOff>38100</xdr:rowOff>
              </from>
              <to>
                <xdr:col>73</xdr:col>
                <xdr:colOff>9525</xdr:colOff>
                <xdr:row>21</xdr:row>
                <xdr:rowOff>57150</xdr:rowOff>
              </to>
            </anchor>
          </controlPr>
        </control>
      </mc:Choice>
      <mc:Fallback>
        <control shapeId="1136" r:id="rId94" name="CheckBox44"/>
      </mc:Fallback>
    </mc:AlternateContent>
    <mc:AlternateContent xmlns:mc="http://schemas.openxmlformats.org/markup-compatibility/2006">
      <mc:Choice Requires="x14">
        <control shapeId="1150" r:id="rId96" name="TextBox1">
          <controlPr defaultSize="0" autoLine="0" r:id="rId97">
            <anchor moveWithCells="1" sizeWithCells="1">
              <from>
                <xdr:col>49</xdr:col>
                <xdr:colOff>19050</xdr:colOff>
                <xdr:row>16</xdr:row>
                <xdr:rowOff>114300</xdr:rowOff>
              </from>
              <to>
                <xdr:col>53</xdr:col>
                <xdr:colOff>19050</xdr:colOff>
                <xdr:row>17</xdr:row>
                <xdr:rowOff>85725</xdr:rowOff>
              </to>
            </anchor>
          </controlPr>
        </control>
      </mc:Choice>
      <mc:Fallback>
        <control shapeId="1150" r:id="rId96" name="TextBox1"/>
      </mc:Fallback>
    </mc:AlternateContent>
    <mc:AlternateContent xmlns:mc="http://schemas.openxmlformats.org/markup-compatibility/2006">
      <mc:Choice Requires="x14">
        <control shapeId="1152" r:id="rId98" name="TextBox2">
          <controlPr defaultSize="0" autoLine="0" r:id="rId99">
            <anchor moveWithCells="1" sizeWithCells="1">
              <from>
                <xdr:col>51</xdr:col>
                <xdr:colOff>0</xdr:colOff>
                <xdr:row>19</xdr:row>
                <xdr:rowOff>47625</xdr:rowOff>
              </from>
              <to>
                <xdr:col>72</xdr:col>
                <xdr:colOff>28575</xdr:colOff>
                <xdr:row>20</xdr:row>
                <xdr:rowOff>19050</xdr:rowOff>
              </to>
            </anchor>
          </controlPr>
        </control>
      </mc:Choice>
      <mc:Fallback>
        <control shapeId="1152" r:id="rId98" name="TextBox2"/>
      </mc:Fallback>
    </mc:AlternateContent>
    <mc:AlternateContent xmlns:mc="http://schemas.openxmlformats.org/markup-compatibility/2006">
      <mc:Choice Requires="x14">
        <control shapeId="1153" r:id="rId100" name="TextBox3">
          <controlPr defaultSize="0" autoLine="0" r:id="rId101">
            <anchor moveWithCells="1" sizeWithCells="1">
              <from>
                <xdr:col>45</xdr:col>
                <xdr:colOff>28575</xdr:colOff>
                <xdr:row>20</xdr:row>
                <xdr:rowOff>28575</xdr:rowOff>
              </from>
              <to>
                <xdr:col>72</xdr:col>
                <xdr:colOff>19050</xdr:colOff>
                <xdr:row>21</xdr:row>
                <xdr:rowOff>0</xdr:rowOff>
              </to>
            </anchor>
          </controlPr>
        </control>
      </mc:Choice>
      <mc:Fallback>
        <control shapeId="1153" r:id="rId100" name="TextBox3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22687B89-46AE-4915-9E45-65E925001754}">
          <x14:formula1>
            <xm:f>'Fertilizer''s'!$A$1:$A$12</xm:f>
          </x14:formula1>
          <xm:sqref>A46:I46</xm:sqref>
        </x14:dataValidation>
        <x14:dataValidation type="list" allowBlank="1" showInputMessage="1" showErrorMessage="1" xr:uid="{0EE1FC59-9F97-4B1B-B981-86FD8501478B}">
          <x14:formula1>
            <xm:f>'Fertilizer''s'!$A$1:$A$11</xm:f>
          </x14:formula1>
          <xm:sqref>A47:I51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4:M50"/>
  <sheetViews>
    <sheetView showGridLines="0" topLeftCell="A9" workbookViewId="0">
      <selection activeCell="J36" sqref="J36"/>
    </sheetView>
  </sheetViews>
  <sheetFormatPr defaultRowHeight="12.75" x14ac:dyDescent="0.2"/>
  <cols>
    <col min="1" max="1" width="10" customWidth="1"/>
    <col min="3" max="3" width="1.42578125" customWidth="1"/>
    <col min="5" max="5" width="3.140625" customWidth="1"/>
    <col min="6" max="6" width="5.140625" customWidth="1"/>
    <col min="7" max="7" width="3.140625" customWidth="1"/>
    <col min="8" max="8" width="9" customWidth="1"/>
    <col min="10" max="10" width="11.7109375" customWidth="1"/>
    <col min="11" max="12" width="10" customWidth="1"/>
  </cols>
  <sheetData>
    <row r="4" spans="1:13" x14ac:dyDescent="0.2">
      <c r="A4" s="215" t="s">
        <v>70</v>
      </c>
      <c r="B4" s="215"/>
      <c r="C4" s="215"/>
      <c r="D4" s="19" t="s">
        <v>107</v>
      </c>
      <c r="E4" s="216"/>
      <c r="F4" s="216"/>
      <c r="G4" s="216"/>
      <c r="H4" s="216"/>
      <c r="I4" s="20" t="s">
        <v>51</v>
      </c>
      <c r="J4" s="44"/>
    </row>
    <row r="5" spans="1:13" x14ac:dyDescent="0.2">
      <c r="A5" s="11" t="s">
        <v>108</v>
      </c>
      <c r="B5" s="217"/>
      <c r="C5" s="216"/>
      <c r="D5" s="216"/>
    </row>
    <row r="6" spans="1:13" x14ac:dyDescent="0.2">
      <c r="A6" s="11"/>
      <c r="B6" s="11"/>
    </row>
    <row r="7" spans="1:13" ht="12.75" customHeight="1" x14ac:dyDescent="0.2">
      <c r="A7" s="208" t="s">
        <v>162</v>
      </c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10"/>
    </row>
    <row r="8" spans="1:13" ht="12.75" customHeight="1" x14ac:dyDescent="0.2">
      <c r="A8" s="208" t="s">
        <v>122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10"/>
    </row>
    <row r="9" spans="1:13" x14ac:dyDescent="0.2">
      <c r="A9" s="31" t="s">
        <v>71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40"/>
    </row>
    <row r="10" spans="1:13" ht="13.5" x14ac:dyDescent="0.25">
      <c r="A10" s="208" t="s">
        <v>163</v>
      </c>
      <c r="B10" s="209"/>
      <c r="C10" s="209"/>
      <c r="D10" s="209"/>
      <c r="E10" s="209"/>
      <c r="F10" s="209"/>
      <c r="G10" s="209"/>
      <c r="H10" s="209"/>
      <c r="I10" s="209"/>
      <c r="J10" s="209"/>
      <c r="K10" s="209"/>
      <c r="L10" s="210"/>
    </row>
    <row r="11" spans="1:13" ht="14.25" x14ac:dyDescent="0.25">
      <c r="A11" s="211" t="s">
        <v>88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09"/>
      <c r="L11" s="210"/>
    </row>
    <row r="12" spans="1:13" x14ac:dyDescent="0.2">
      <c r="B12" s="206" t="s">
        <v>72</v>
      </c>
      <c r="C12" s="206"/>
      <c r="D12" s="206"/>
    </row>
    <row r="13" spans="1:13" x14ac:dyDescent="0.2">
      <c r="A13" s="12"/>
      <c r="B13" s="206"/>
      <c r="C13" s="206"/>
      <c r="D13" s="206"/>
      <c r="E13" s="11" t="s">
        <v>73</v>
      </c>
      <c r="F13" s="12"/>
      <c r="G13" s="12"/>
      <c r="H13" s="213" t="s">
        <v>164</v>
      </c>
      <c r="I13" s="213"/>
      <c r="J13" s="213"/>
      <c r="K13" s="213" t="s">
        <v>124</v>
      </c>
      <c r="L13" s="213"/>
      <c r="M13" s="213"/>
    </row>
    <row r="14" spans="1:13" x14ac:dyDescent="0.2">
      <c r="B14" s="14" t="s">
        <v>165</v>
      </c>
      <c r="C14" s="14"/>
      <c r="D14" s="14"/>
      <c r="K14" s="14" t="s">
        <v>165</v>
      </c>
      <c r="L14" s="14"/>
    </row>
    <row r="16" spans="1:13" x14ac:dyDescent="0.2">
      <c r="A16" s="11" t="s">
        <v>75</v>
      </c>
      <c r="B16" s="21"/>
      <c r="D16" s="15" t="s">
        <v>73</v>
      </c>
      <c r="F16" s="16">
        <v>0.3</v>
      </c>
      <c r="H16" s="120" t="s">
        <v>166</v>
      </c>
      <c r="I16" s="120"/>
      <c r="J16" s="120"/>
      <c r="K16" s="26">
        <f>B16*F16</f>
        <v>0</v>
      </c>
      <c r="L16" t="s">
        <v>75</v>
      </c>
    </row>
    <row r="17" spans="1:13" x14ac:dyDescent="0.2">
      <c r="A17" s="11"/>
    </row>
    <row r="18" spans="1:13" ht="15.75" x14ac:dyDescent="0.3">
      <c r="A18" s="11" t="s">
        <v>89</v>
      </c>
      <c r="B18" s="21"/>
      <c r="D18" s="15" t="s">
        <v>73</v>
      </c>
      <c r="F18" s="45"/>
      <c r="H18" s="212" t="s">
        <v>77</v>
      </c>
      <c r="I18" s="120"/>
      <c r="J18" s="120"/>
      <c r="K18" s="26">
        <f>B18*F18</f>
        <v>0</v>
      </c>
      <c r="L18" t="s">
        <v>90</v>
      </c>
    </row>
    <row r="19" spans="1:13" x14ac:dyDescent="0.2">
      <c r="L19" s="206" t="s">
        <v>78</v>
      </c>
      <c r="M19" s="206"/>
    </row>
    <row r="20" spans="1:13" x14ac:dyDescent="0.2">
      <c r="K20" s="27">
        <f>K16+K18</f>
        <v>0</v>
      </c>
      <c r="L20" s="206"/>
      <c r="M20" s="206"/>
    </row>
    <row r="21" spans="1:13" x14ac:dyDescent="0.2">
      <c r="H21" s="83" t="s">
        <v>79</v>
      </c>
      <c r="I21" s="83"/>
      <c r="J21" s="83"/>
    </row>
    <row r="22" spans="1:13" ht="14.25" x14ac:dyDescent="0.25">
      <c r="A22" s="11" t="s">
        <v>91</v>
      </c>
      <c r="B22" s="21"/>
      <c r="D22" s="15" t="s">
        <v>73</v>
      </c>
      <c r="F22" s="23"/>
      <c r="H22" s="83" t="s">
        <v>167</v>
      </c>
      <c r="I22" s="83"/>
      <c r="J22" s="83"/>
      <c r="K22" s="27">
        <f>B22*F22</f>
        <v>0</v>
      </c>
      <c r="L22" s="214" t="s">
        <v>92</v>
      </c>
      <c r="M22" s="214"/>
    </row>
    <row r="24" spans="1:13" ht="14.25" x14ac:dyDescent="0.25">
      <c r="A24" s="11" t="s">
        <v>93</v>
      </c>
      <c r="B24" s="22"/>
      <c r="D24" s="15" t="s">
        <v>73</v>
      </c>
      <c r="F24" s="16">
        <v>0.85</v>
      </c>
      <c r="H24" s="120" t="s">
        <v>81</v>
      </c>
      <c r="I24" s="120"/>
      <c r="J24" s="120"/>
      <c r="K24" s="27">
        <f>B24*F24</f>
        <v>0</v>
      </c>
      <c r="L24" s="215" t="s">
        <v>94</v>
      </c>
      <c r="M24" s="215"/>
    </row>
    <row r="26" spans="1:13" x14ac:dyDescent="0.2">
      <c r="A26" s="211" t="s">
        <v>82</v>
      </c>
      <c r="B26" s="218"/>
    </row>
    <row r="28" spans="1:13" x14ac:dyDescent="0.2">
      <c r="A28" s="17" t="s">
        <v>168</v>
      </c>
      <c r="B28" s="22">
        <v>1</v>
      </c>
      <c r="D28" s="11"/>
    </row>
    <row r="29" spans="1:13" ht="15" customHeight="1" x14ac:dyDescent="0.2">
      <c r="A29" s="207" t="s">
        <v>83</v>
      </c>
      <c r="D29" s="200" t="s">
        <v>84</v>
      </c>
      <c r="E29" s="204"/>
      <c r="F29" s="204"/>
      <c r="G29" s="18"/>
      <c r="H29" s="199" t="s">
        <v>169</v>
      </c>
      <c r="I29" s="200"/>
      <c r="J29" s="207" t="s">
        <v>85</v>
      </c>
      <c r="K29" s="207" t="s">
        <v>86</v>
      </c>
      <c r="L29" s="207" t="s">
        <v>87</v>
      </c>
    </row>
    <row r="30" spans="1:13" x14ac:dyDescent="0.2">
      <c r="A30" s="204"/>
      <c r="D30" s="205"/>
      <c r="E30" s="205"/>
      <c r="F30" s="205"/>
      <c r="H30" s="200"/>
      <c r="I30" s="200"/>
      <c r="J30" s="207"/>
      <c r="K30" s="207"/>
      <c r="L30" s="207"/>
    </row>
    <row r="31" spans="1:13" x14ac:dyDescent="0.2">
      <c r="A31" s="24"/>
      <c r="D31" s="201"/>
      <c r="E31" s="202"/>
      <c r="F31" s="203"/>
      <c r="H31" s="28">
        <f t="shared" ref="H31:H43" si="0">D31/$B$28/1000</f>
        <v>0</v>
      </c>
      <c r="J31" s="29">
        <f t="shared" ref="J31:J43" si="1">H31*$K$20</f>
        <v>0</v>
      </c>
      <c r="K31" s="30">
        <f t="shared" ref="K31:K43" si="2">H31*$K$22</f>
        <v>0</v>
      </c>
      <c r="L31" s="30">
        <f t="shared" ref="L31:L43" si="3">H31*$K$24</f>
        <v>0</v>
      </c>
    </row>
    <row r="32" spans="1:13" x14ac:dyDescent="0.2">
      <c r="A32" s="25"/>
      <c r="D32" s="201"/>
      <c r="E32" s="202"/>
      <c r="F32" s="203"/>
      <c r="H32" s="28">
        <f t="shared" si="0"/>
        <v>0</v>
      </c>
      <c r="J32" s="30">
        <f t="shared" si="1"/>
        <v>0</v>
      </c>
      <c r="K32" s="30">
        <f t="shared" si="2"/>
        <v>0</v>
      </c>
      <c r="L32" s="30">
        <f t="shared" si="3"/>
        <v>0</v>
      </c>
    </row>
    <row r="33" spans="1:12" x14ac:dyDescent="0.2">
      <c r="A33" s="25"/>
      <c r="D33" s="201"/>
      <c r="E33" s="202"/>
      <c r="F33" s="203"/>
      <c r="H33" s="28">
        <f t="shared" si="0"/>
        <v>0</v>
      </c>
      <c r="J33" s="30">
        <f t="shared" si="1"/>
        <v>0</v>
      </c>
      <c r="K33" s="30">
        <f t="shared" si="2"/>
        <v>0</v>
      </c>
      <c r="L33" s="30">
        <f t="shared" si="3"/>
        <v>0</v>
      </c>
    </row>
    <row r="34" spans="1:12" x14ac:dyDescent="0.2">
      <c r="A34" s="25"/>
      <c r="D34" s="201"/>
      <c r="E34" s="202"/>
      <c r="F34" s="203"/>
      <c r="H34" s="28">
        <f t="shared" si="0"/>
        <v>0</v>
      </c>
      <c r="J34" s="30">
        <f t="shared" si="1"/>
        <v>0</v>
      </c>
      <c r="K34" s="30">
        <f t="shared" si="2"/>
        <v>0</v>
      </c>
      <c r="L34" s="30">
        <f t="shared" si="3"/>
        <v>0</v>
      </c>
    </row>
    <row r="35" spans="1:12" x14ac:dyDescent="0.2">
      <c r="A35" s="25"/>
      <c r="D35" s="201"/>
      <c r="E35" s="202"/>
      <c r="F35" s="203"/>
      <c r="H35" s="28">
        <f t="shared" si="0"/>
        <v>0</v>
      </c>
      <c r="J35" s="30">
        <f t="shared" si="1"/>
        <v>0</v>
      </c>
      <c r="K35" s="30">
        <f t="shared" si="2"/>
        <v>0</v>
      </c>
      <c r="L35" s="30">
        <f t="shared" si="3"/>
        <v>0</v>
      </c>
    </row>
    <row r="36" spans="1:12" x14ac:dyDescent="0.2">
      <c r="A36" s="25"/>
      <c r="D36" s="201"/>
      <c r="E36" s="202"/>
      <c r="F36" s="203"/>
      <c r="H36" s="28">
        <f t="shared" si="0"/>
        <v>0</v>
      </c>
      <c r="J36" s="30">
        <f t="shared" si="1"/>
        <v>0</v>
      </c>
      <c r="K36" s="30">
        <f t="shared" si="2"/>
        <v>0</v>
      </c>
      <c r="L36" s="30">
        <f t="shared" si="3"/>
        <v>0</v>
      </c>
    </row>
    <row r="37" spans="1:12" x14ac:dyDescent="0.2">
      <c r="A37" s="25"/>
      <c r="D37" s="201"/>
      <c r="E37" s="202"/>
      <c r="F37" s="203"/>
      <c r="H37" s="28">
        <f t="shared" si="0"/>
        <v>0</v>
      </c>
      <c r="J37" s="30">
        <f t="shared" si="1"/>
        <v>0</v>
      </c>
      <c r="K37" s="30">
        <f t="shared" si="2"/>
        <v>0</v>
      </c>
      <c r="L37" s="30">
        <f t="shared" si="3"/>
        <v>0</v>
      </c>
    </row>
    <row r="38" spans="1:12" x14ac:dyDescent="0.2">
      <c r="A38" s="25"/>
      <c r="D38" s="201"/>
      <c r="E38" s="202"/>
      <c r="F38" s="203"/>
      <c r="H38" s="28">
        <f t="shared" si="0"/>
        <v>0</v>
      </c>
      <c r="J38" s="30">
        <f t="shared" si="1"/>
        <v>0</v>
      </c>
      <c r="K38" s="30">
        <f t="shared" si="2"/>
        <v>0</v>
      </c>
      <c r="L38" s="30">
        <f t="shared" si="3"/>
        <v>0</v>
      </c>
    </row>
    <row r="39" spans="1:12" x14ac:dyDescent="0.2">
      <c r="A39" s="25"/>
      <c r="D39" s="201"/>
      <c r="E39" s="202"/>
      <c r="F39" s="203"/>
      <c r="H39" s="28">
        <f t="shared" si="0"/>
        <v>0</v>
      </c>
      <c r="J39" s="30">
        <f t="shared" si="1"/>
        <v>0</v>
      </c>
      <c r="K39" s="30">
        <f t="shared" si="2"/>
        <v>0</v>
      </c>
      <c r="L39" s="30">
        <f t="shared" si="3"/>
        <v>0</v>
      </c>
    </row>
    <row r="40" spans="1:12" x14ac:dyDescent="0.2">
      <c r="A40" s="25"/>
      <c r="D40" s="201"/>
      <c r="E40" s="202"/>
      <c r="F40" s="203"/>
      <c r="H40" s="28">
        <f t="shared" si="0"/>
        <v>0</v>
      </c>
      <c r="J40" s="30">
        <f t="shared" si="1"/>
        <v>0</v>
      </c>
      <c r="K40" s="30">
        <f t="shared" si="2"/>
        <v>0</v>
      </c>
      <c r="L40" s="30">
        <f t="shared" si="3"/>
        <v>0</v>
      </c>
    </row>
    <row r="41" spans="1:12" x14ac:dyDescent="0.2">
      <c r="A41" s="25"/>
      <c r="D41" s="201"/>
      <c r="E41" s="202"/>
      <c r="F41" s="203"/>
      <c r="H41" s="28">
        <f t="shared" si="0"/>
        <v>0</v>
      </c>
      <c r="J41" s="30">
        <f t="shared" si="1"/>
        <v>0</v>
      </c>
      <c r="K41" s="30">
        <f t="shared" si="2"/>
        <v>0</v>
      </c>
      <c r="L41" s="30">
        <f t="shared" si="3"/>
        <v>0</v>
      </c>
    </row>
    <row r="42" spans="1:12" x14ac:dyDescent="0.2">
      <c r="A42" s="25"/>
      <c r="D42" s="201"/>
      <c r="E42" s="202"/>
      <c r="F42" s="203"/>
      <c r="H42" s="28">
        <f t="shared" si="0"/>
        <v>0</v>
      </c>
      <c r="J42" s="30">
        <f t="shared" si="1"/>
        <v>0</v>
      </c>
      <c r="K42" s="30">
        <f t="shared" si="2"/>
        <v>0</v>
      </c>
      <c r="L42" s="30">
        <f t="shared" si="3"/>
        <v>0</v>
      </c>
    </row>
    <row r="43" spans="1:12" x14ac:dyDescent="0.2">
      <c r="A43" s="25"/>
      <c r="D43" s="201"/>
      <c r="E43" s="202"/>
      <c r="F43" s="203"/>
      <c r="H43" s="28">
        <f t="shared" si="0"/>
        <v>0</v>
      </c>
      <c r="J43" s="30">
        <f t="shared" si="1"/>
        <v>0</v>
      </c>
      <c r="K43" s="30">
        <f t="shared" si="2"/>
        <v>0</v>
      </c>
      <c r="L43" s="30">
        <f t="shared" si="3"/>
        <v>0</v>
      </c>
    </row>
    <row r="44" spans="1:12" x14ac:dyDescent="0.2">
      <c r="B44" s="15" t="s">
        <v>109</v>
      </c>
      <c r="C44" s="11"/>
      <c r="D44" s="196">
        <f>SUM(D31:D43)</f>
        <v>0</v>
      </c>
      <c r="E44" s="197"/>
      <c r="F44" s="198"/>
      <c r="G44" s="11"/>
      <c r="H44" s="41">
        <f>SUM(H31:H43)</f>
        <v>0</v>
      </c>
      <c r="I44" s="11"/>
      <c r="J44" s="32">
        <f>SUM(J31:J43)</f>
        <v>0</v>
      </c>
      <c r="K44" s="32">
        <f>SUM(K31:K43)</f>
        <v>0</v>
      </c>
      <c r="L44" s="32">
        <f>SUM(L31:L43)</f>
        <v>0</v>
      </c>
    </row>
    <row r="45" spans="1:12" x14ac:dyDescent="0.2">
      <c r="A45" t="s">
        <v>110</v>
      </c>
      <c r="D45" t="s">
        <v>111</v>
      </c>
    </row>
    <row r="46" spans="1:12" x14ac:dyDescent="0.2">
      <c r="A46" t="s">
        <v>112</v>
      </c>
      <c r="D46" t="s">
        <v>113</v>
      </c>
    </row>
    <row r="47" spans="1:12" x14ac:dyDescent="0.2">
      <c r="A47" t="s">
        <v>114</v>
      </c>
      <c r="D47" t="s">
        <v>115</v>
      </c>
      <c r="G47" t="s">
        <v>119</v>
      </c>
    </row>
    <row r="48" spans="1:12" x14ac:dyDescent="0.2">
      <c r="D48" t="s">
        <v>116</v>
      </c>
      <c r="G48" t="s">
        <v>120</v>
      </c>
    </row>
    <row r="49" spans="4:7" x14ac:dyDescent="0.2">
      <c r="D49" t="s">
        <v>117</v>
      </c>
      <c r="G49" t="s">
        <v>121</v>
      </c>
    </row>
    <row r="50" spans="4:7" x14ac:dyDescent="0.2">
      <c r="D50" t="s">
        <v>118</v>
      </c>
    </row>
  </sheetData>
  <sheetProtection algorithmName="SHA-512" hashValue="47CQI75NaAxMk/lNqWC3d+eEWXF8J1Nh9HMSnfxnohzZpKbEiWhFneQZkZuoOZLwDw+wtWV7eNSaMre9Kl1GcA==" saltValue="3W/EG5l/HCroUt5PKU6rcw==" spinCount="100000" sheet="1" objects="1" scenarios="1"/>
  <mergeCells count="39">
    <mergeCell ref="D34:F34"/>
    <mergeCell ref="D35:F35"/>
    <mergeCell ref="A26:B26"/>
    <mergeCell ref="L29:L30"/>
    <mergeCell ref="K29:K30"/>
    <mergeCell ref="E4:H4"/>
    <mergeCell ref="B5:D5"/>
    <mergeCell ref="H13:J13"/>
    <mergeCell ref="A4:C4"/>
    <mergeCell ref="J29:J30"/>
    <mergeCell ref="L19:M20"/>
    <mergeCell ref="H21:J21"/>
    <mergeCell ref="B12:D13"/>
    <mergeCell ref="A29:A30"/>
    <mergeCell ref="A7:L7"/>
    <mergeCell ref="A8:L8"/>
    <mergeCell ref="A10:L10"/>
    <mergeCell ref="A11:L11"/>
    <mergeCell ref="H18:J18"/>
    <mergeCell ref="K13:M13"/>
    <mergeCell ref="H16:J16"/>
    <mergeCell ref="L22:M22"/>
    <mergeCell ref="L24:M24"/>
    <mergeCell ref="D44:F44"/>
    <mergeCell ref="H22:J22"/>
    <mergeCell ref="H24:J24"/>
    <mergeCell ref="H29:I30"/>
    <mergeCell ref="D42:F42"/>
    <mergeCell ref="D43:F43"/>
    <mergeCell ref="D29:F30"/>
    <mergeCell ref="D37:F37"/>
    <mergeCell ref="D38:F38"/>
    <mergeCell ref="D39:F39"/>
    <mergeCell ref="D41:F41"/>
    <mergeCell ref="D36:F36"/>
    <mergeCell ref="D40:F40"/>
    <mergeCell ref="D31:F31"/>
    <mergeCell ref="D32:F32"/>
    <mergeCell ref="D33:F33"/>
  </mergeCells>
  <phoneticPr fontId="2" type="noConversion"/>
  <pageMargins left="0.5" right="0" top="1" bottom="1" header="0.5" footer="0.5"/>
  <pageSetup orientation="portrait" r:id="rId1"/>
  <headerFooter alignWithMargins="0">
    <oddHeader>&amp;LUSDA
NRCS&amp;RKS-ECS-590
Page 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5:M53"/>
  <sheetViews>
    <sheetView showGridLines="0" zoomScaleNormal="100" workbookViewId="0">
      <selection activeCell="A9" sqref="A9:L9"/>
    </sheetView>
  </sheetViews>
  <sheetFormatPr defaultRowHeight="12.75" x14ac:dyDescent="0.2"/>
  <cols>
    <col min="1" max="1" width="10" customWidth="1"/>
    <col min="3" max="3" width="1.42578125" customWidth="1"/>
    <col min="5" max="5" width="3.140625" customWidth="1"/>
    <col min="6" max="6" width="5.7109375" customWidth="1"/>
    <col min="7" max="7" width="3.140625" customWidth="1"/>
    <col min="8" max="8" width="9" customWidth="1"/>
    <col min="10" max="10" width="12.28515625" customWidth="1"/>
    <col min="11" max="11" width="10" customWidth="1"/>
    <col min="12" max="12" width="10.140625" customWidth="1"/>
  </cols>
  <sheetData>
    <row r="5" spans="1:13" x14ac:dyDescent="0.2">
      <c r="A5" s="215" t="s">
        <v>95</v>
      </c>
      <c r="B5" s="215"/>
      <c r="C5" s="215"/>
      <c r="D5" s="19" t="s">
        <v>107</v>
      </c>
      <c r="E5" s="216"/>
      <c r="F5" s="216"/>
      <c r="G5" s="216"/>
      <c r="H5" s="216"/>
      <c r="I5" s="20" t="s">
        <v>51</v>
      </c>
      <c r="J5" s="44"/>
    </row>
    <row r="6" spans="1:13" x14ac:dyDescent="0.2">
      <c r="A6" s="11" t="s">
        <v>108</v>
      </c>
      <c r="B6" s="217"/>
      <c r="C6" s="216"/>
      <c r="D6" s="216"/>
    </row>
    <row r="7" spans="1:13" x14ac:dyDescent="0.2">
      <c r="A7" s="11"/>
      <c r="B7" s="11"/>
    </row>
    <row r="8" spans="1:13" x14ac:dyDescent="0.2">
      <c r="A8" s="208" t="s">
        <v>170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10"/>
    </row>
    <row r="9" spans="1:13" x14ac:dyDescent="0.2">
      <c r="A9" s="208" t="s">
        <v>122</v>
      </c>
      <c r="B9" s="209"/>
      <c r="C9" s="209"/>
      <c r="D9" s="209"/>
      <c r="E9" s="209"/>
      <c r="F9" s="209"/>
      <c r="G9" s="209"/>
      <c r="H9" s="209"/>
      <c r="I9" s="209"/>
      <c r="J9" s="209"/>
      <c r="K9" s="209"/>
      <c r="L9" s="210"/>
    </row>
    <row r="10" spans="1:13" x14ac:dyDescent="0.2">
      <c r="A10" s="211" t="s">
        <v>71</v>
      </c>
      <c r="B10" s="209"/>
      <c r="C10" s="209"/>
      <c r="D10" s="209"/>
      <c r="E10" s="209"/>
      <c r="F10" s="209"/>
      <c r="G10" s="209"/>
      <c r="H10" s="209"/>
      <c r="I10" s="209"/>
      <c r="J10" s="209"/>
      <c r="K10" s="209"/>
      <c r="L10" s="210"/>
    </row>
    <row r="11" spans="1:13" ht="13.5" x14ac:dyDescent="0.25">
      <c r="A11" s="38" t="s">
        <v>163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40"/>
    </row>
    <row r="12" spans="1:13" ht="12.75" customHeight="1" x14ac:dyDescent="0.25">
      <c r="A12" s="31" t="s">
        <v>129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40"/>
    </row>
    <row r="13" spans="1:13" x14ac:dyDescent="0.2">
      <c r="B13" s="206" t="s">
        <v>72</v>
      </c>
      <c r="C13" s="206"/>
      <c r="D13" s="206"/>
    </row>
    <row r="14" spans="1:13" ht="12.75" customHeight="1" x14ac:dyDescent="0.2">
      <c r="A14" s="12"/>
      <c r="B14" s="206"/>
      <c r="C14" s="206"/>
      <c r="D14" s="206"/>
      <c r="E14" s="13" t="s">
        <v>73</v>
      </c>
      <c r="F14" s="12"/>
      <c r="G14" s="12"/>
      <c r="H14" s="213" t="s">
        <v>74</v>
      </c>
      <c r="I14" s="213"/>
      <c r="J14" s="213"/>
      <c r="K14" s="213" t="s">
        <v>124</v>
      </c>
      <c r="L14" s="213"/>
      <c r="M14" s="213"/>
    </row>
    <row r="15" spans="1:13" x14ac:dyDescent="0.2">
      <c r="B15" s="14" t="s">
        <v>123</v>
      </c>
      <c r="C15" s="14"/>
      <c r="D15" s="14"/>
      <c r="K15" s="14" t="s">
        <v>172</v>
      </c>
      <c r="L15" s="14"/>
    </row>
    <row r="17" spans="1:13" ht="12.75" customHeight="1" x14ac:dyDescent="0.2">
      <c r="A17" s="11" t="s">
        <v>75</v>
      </c>
      <c r="B17" s="21"/>
      <c r="D17" s="15" t="s">
        <v>73</v>
      </c>
      <c r="F17" s="16">
        <v>0.25</v>
      </c>
      <c r="H17" s="120" t="s">
        <v>76</v>
      </c>
      <c r="I17" s="120"/>
      <c r="J17" s="120"/>
      <c r="K17" s="42">
        <f>B17*F17</f>
        <v>0</v>
      </c>
      <c r="L17" t="s">
        <v>75</v>
      </c>
    </row>
    <row r="18" spans="1:13" x14ac:dyDescent="0.2">
      <c r="A18" s="11"/>
    </row>
    <row r="19" spans="1:13" ht="15.75" x14ac:dyDescent="0.3">
      <c r="A19" s="11" t="s">
        <v>89</v>
      </c>
      <c r="B19" s="21"/>
      <c r="D19" s="15" t="s">
        <v>73</v>
      </c>
      <c r="F19" s="45"/>
      <c r="H19" s="212" t="s">
        <v>77</v>
      </c>
      <c r="I19" s="120"/>
      <c r="J19" s="120"/>
      <c r="K19" s="42">
        <f>B19*F19</f>
        <v>0</v>
      </c>
      <c r="L19" t="s">
        <v>90</v>
      </c>
    </row>
    <row r="20" spans="1:13" x14ac:dyDescent="0.2">
      <c r="L20" s="206" t="s">
        <v>78</v>
      </c>
      <c r="M20" s="206"/>
    </row>
    <row r="21" spans="1:13" x14ac:dyDescent="0.2">
      <c r="K21" s="43">
        <f>K17+K19</f>
        <v>0</v>
      </c>
      <c r="L21" s="206"/>
      <c r="M21" s="206"/>
    </row>
    <row r="22" spans="1:13" x14ac:dyDescent="0.2">
      <c r="H22" s="83" t="s">
        <v>79</v>
      </c>
      <c r="I22" s="83"/>
      <c r="J22" s="83"/>
    </row>
    <row r="23" spans="1:13" ht="14.25" x14ac:dyDescent="0.25">
      <c r="A23" s="11" t="s">
        <v>91</v>
      </c>
      <c r="B23" s="21"/>
      <c r="D23" s="15" t="s">
        <v>73</v>
      </c>
      <c r="F23" s="23"/>
      <c r="H23" s="83" t="s">
        <v>80</v>
      </c>
      <c r="I23" s="83"/>
      <c r="J23" s="83"/>
      <c r="K23" s="43">
        <f>B23*F23</f>
        <v>0</v>
      </c>
      <c r="L23" s="214" t="s">
        <v>92</v>
      </c>
      <c r="M23" s="214"/>
    </row>
    <row r="25" spans="1:13" ht="12.75" customHeight="1" x14ac:dyDescent="0.25">
      <c r="A25" s="11" t="s">
        <v>93</v>
      </c>
      <c r="B25" s="22"/>
      <c r="D25" s="15" t="s">
        <v>73</v>
      </c>
      <c r="F25" s="16">
        <v>0.85</v>
      </c>
      <c r="H25" s="120" t="s">
        <v>81</v>
      </c>
      <c r="I25" s="120"/>
      <c r="J25" s="120"/>
      <c r="K25" s="43">
        <f>B25*F25</f>
        <v>0</v>
      </c>
      <c r="L25" s="215" t="s">
        <v>94</v>
      </c>
      <c r="M25" s="215"/>
    </row>
    <row r="27" spans="1:13" x14ac:dyDescent="0.2">
      <c r="A27" s="211" t="s">
        <v>82</v>
      </c>
      <c r="B27" s="218"/>
    </row>
    <row r="28" spans="1:13" x14ac:dyDescent="0.2">
      <c r="H28" s="83" t="s">
        <v>79</v>
      </c>
      <c r="I28" s="83"/>
      <c r="J28" s="83"/>
    </row>
    <row r="29" spans="1:13" x14ac:dyDescent="0.2">
      <c r="A29" s="17" t="s">
        <v>168</v>
      </c>
      <c r="B29" s="22">
        <v>1</v>
      </c>
      <c r="D29" s="11"/>
      <c r="M29" s="34"/>
    </row>
    <row r="30" spans="1:13" x14ac:dyDescent="0.2">
      <c r="A30" s="207" t="s">
        <v>83</v>
      </c>
      <c r="D30" s="200" t="s">
        <v>96</v>
      </c>
      <c r="E30" s="204"/>
      <c r="F30" s="204"/>
      <c r="G30" s="18"/>
      <c r="H30" s="199" t="s">
        <v>171</v>
      </c>
      <c r="I30" s="200"/>
      <c r="J30" s="207" t="s">
        <v>85</v>
      </c>
      <c r="K30" s="207" t="s">
        <v>86</v>
      </c>
      <c r="L30" s="207" t="s">
        <v>87</v>
      </c>
    </row>
    <row r="31" spans="1:13" x14ac:dyDescent="0.2">
      <c r="A31" s="204"/>
      <c r="D31" s="205"/>
      <c r="E31" s="205"/>
      <c r="F31" s="205"/>
      <c r="H31" s="200"/>
      <c r="I31" s="200"/>
      <c r="J31" s="207"/>
      <c r="K31" s="207"/>
      <c r="L31" s="207"/>
    </row>
    <row r="32" spans="1:13" x14ac:dyDescent="0.2">
      <c r="A32" s="24"/>
      <c r="D32" s="201"/>
      <c r="E32" s="202"/>
      <c r="F32" s="203"/>
      <c r="H32" s="28">
        <f t="shared" ref="H32:H44" si="0">D32/$B$29</f>
        <v>0</v>
      </c>
      <c r="J32" s="28">
        <f t="shared" ref="J32:J44" si="1">H32*$K$21</f>
        <v>0</v>
      </c>
      <c r="K32" s="28">
        <f t="shared" ref="K32:K44" si="2">H32*$K$23</f>
        <v>0</v>
      </c>
      <c r="L32" s="28">
        <f t="shared" ref="L32:L44" si="3">H32*$K$25</f>
        <v>0</v>
      </c>
      <c r="M32" s="11"/>
    </row>
    <row r="33" spans="1:12" x14ac:dyDescent="0.2">
      <c r="A33" s="25"/>
      <c r="D33" s="201"/>
      <c r="E33" s="202"/>
      <c r="F33" s="203"/>
      <c r="H33" s="28">
        <f t="shared" si="0"/>
        <v>0</v>
      </c>
      <c r="J33" s="28">
        <f t="shared" si="1"/>
        <v>0</v>
      </c>
      <c r="K33" s="28">
        <f t="shared" si="2"/>
        <v>0</v>
      </c>
      <c r="L33" s="28">
        <f t="shared" si="3"/>
        <v>0</v>
      </c>
    </row>
    <row r="34" spans="1:12" x14ac:dyDescent="0.2">
      <c r="A34" s="25"/>
      <c r="D34" s="201"/>
      <c r="E34" s="202"/>
      <c r="F34" s="203"/>
      <c r="H34" s="28">
        <f t="shared" si="0"/>
        <v>0</v>
      </c>
      <c r="J34" s="28">
        <f t="shared" si="1"/>
        <v>0</v>
      </c>
      <c r="K34" s="28">
        <f t="shared" si="2"/>
        <v>0</v>
      </c>
      <c r="L34" s="28">
        <f t="shared" si="3"/>
        <v>0</v>
      </c>
    </row>
    <row r="35" spans="1:12" x14ac:dyDescent="0.2">
      <c r="A35" s="25"/>
      <c r="D35" s="201"/>
      <c r="E35" s="202"/>
      <c r="F35" s="203"/>
      <c r="H35" s="28">
        <f t="shared" si="0"/>
        <v>0</v>
      </c>
      <c r="J35" s="28">
        <f t="shared" si="1"/>
        <v>0</v>
      </c>
      <c r="K35" s="28">
        <f t="shared" si="2"/>
        <v>0</v>
      </c>
      <c r="L35" s="28">
        <f t="shared" si="3"/>
        <v>0</v>
      </c>
    </row>
    <row r="36" spans="1:12" x14ac:dyDescent="0.2">
      <c r="A36" s="25"/>
      <c r="D36" s="201"/>
      <c r="E36" s="202"/>
      <c r="F36" s="203"/>
      <c r="H36" s="28">
        <f t="shared" si="0"/>
        <v>0</v>
      </c>
      <c r="J36" s="28">
        <f t="shared" si="1"/>
        <v>0</v>
      </c>
      <c r="K36" s="28">
        <f t="shared" si="2"/>
        <v>0</v>
      </c>
      <c r="L36" s="28">
        <f t="shared" si="3"/>
        <v>0</v>
      </c>
    </row>
    <row r="37" spans="1:12" x14ac:dyDescent="0.2">
      <c r="A37" s="25"/>
      <c r="D37" s="201"/>
      <c r="E37" s="202"/>
      <c r="F37" s="203"/>
      <c r="H37" s="28">
        <f t="shared" si="0"/>
        <v>0</v>
      </c>
      <c r="J37" s="28">
        <f t="shared" si="1"/>
        <v>0</v>
      </c>
      <c r="K37" s="28">
        <f t="shared" si="2"/>
        <v>0</v>
      </c>
      <c r="L37" s="28">
        <f t="shared" si="3"/>
        <v>0</v>
      </c>
    </row>
    <row r="38" spans="1:12" ht="14.25" customHeight="1" x14ac:dyDescent="0.2">
      <c r="A38" s="25"/>
      <c r="D38" s="201"/>
      <c r="E38" s="202"/>
      <c r="F38" s="203"/>
      <c r="H38" s="28">
        <f t="shared" si="0"/>
        <v>0</v>
      </c>
      <c r="J38" s="28">
        <f t="shared" si="1"/>
        <v>0</v>
      </c>
      <c r="K38" s="28">
        <f t="shared" si="2"/>
        <v>0</v>
      </c>
      <c r="L38" s="28">
        <f t="shared" si="3"/>
        <v>0</v>
      </c>
    </row>
    <row r="39" spans="1:12" ht="16.5" customHeight="1" x14ac:dyDescent="0.2">
      <c r="A39" s="25"/>
      <c r="D39" s="201"/>
      <c r="E39" s="202"/>
      <c r="F39" s="203"/>
      <c r="H39" s="28">
        <f t="shared" si="0"/>
        <v>0</v>
      </c>
      <c r="J39" s="28">
        <f t="shared" si="1"/>
        <v>0</v>
      </c>
      <c r="K39" s="28">
        <f t="shared" si="2"/>
        <v>0</v>
      </c>
      <c r="L39" s="28">
        <f t="shared" si="3"/>
        <v>0</v>
      </c>
    </row>
    <row r="40" spans="1:12" ht="15" customHeight="1" x14ac:dyDescent="0.2">
      <c r="A40" s="25"/>
      <c r="D40" s="201"/>
      <c r="E40" s="202"/>
      <c r="F40" s="203"/>
      <c r="H40" s="28">
        <f t="shared" si="0"/>
        <v>0</v>
      </c>
      <c r="J40" s="28">
        <f t="shared" si="1"/>
        <v>0</v>
      </c>
      <c r="K40" s="28">
        <f t="shared" si="2"/>
        <v>0</v>
      </c>
      <c r="L40" s="28">
        <f t="shared" si="3"/>
        <v>0</v>
      </c>
    </row>
    <row r="41" spans="1:12" x14ac:dyDescent="0.2">
      <c r="A41" s="25"/>
      <c r="D41" s="201"/>
      <c r="E41" s="202"/>
      <c r="F41" s="203"/>
      <c r="H41" s="28">
        <f t="shared" si="0"/>
        <v>0</v>
      </c>
      <c r="J41" s="28">
        <f t="shared" si="1"/>
        <v>0</v>
      </c>
      <c r="K41" s="28">
        <f t="shared" si="2"/>
        <v>0</v>
      </c>
      <c r="L41" s="28">
        <f t="shared" si="3"/>
        <v>0</v>
      </c>
    </row>
    <row r="42" spans="1:12" x14ac:dyDescent="0.2">
      <c r="A42" s="25"/>
      <c r="D42" s="201"/>
      <c r="E42" s="202"/>
      <c r="F42" s="203"/>
      <c r="H42" s="28">
        <f t="shared" si="0"/>
        <v>0</v>
      </c>
      <c r="J42" s="28">
        <f t="shared" si="1"/>
        <v>0</v>
      </c>
      <c r="K42" s="28">
        <f t="shared" si="2"/>
        <v>0</v>
      </c>
      <c r="L42" s="28">
        <f t="shared" si="3"/>
        <v>0</v>
      </c>
    </row>
    <row r="43" spans="1:12" x14ac:dyDescent="0.2">
      <c r="A43" s="25"/>
      <c r="D43" s="201"/>
      <c r="E43" s="202"/>
      <c r="F43" s="203"/>
      <c r="H43" s="28">
        <f t="shared" si="0"/>
        <v>0</v>
      </c>
      <c r="J43" s="28">
        <f t="shared" si="1"/>
        <v>0</v>
      </c>
      <c r="K43" s="28">
        <f t="shared" si="2"/>
        <v>0</v>
      </c>
      <c r="L43" s="28">
        <f t="shared" si="3"/>
        <v>0</v>
      </c>
    </row>
    <row r="44" spans="1:12" x14ac:dyDescent="0.2">
      <c r="A44" s="25"/>
      <c r="D44" s="201"/>
      <c r="E44" s="202"/>
      <c r="F44" s="203"/>
      <c r="H44" s="28">
        <f t="shared" si="0"/>
        <v>0</v>
      </c>
      <c r="J44" s="28">
        <f t="shared" si="1"/>
        <v>0</v>
      </c>
      <c r="K44" s="28">
        <f t="shared" si="2"/>
        <v>0</v>
      </c>
      <c r="L44" s="28">
        <f t="shared" si="3"/>
        <v>0</v>
      </c>
    </row>
    <row r="45" spans="1:12" x14ac:dyDescent="0.2">
      <c r="B45" s="15" t="s">
        <v>109</v>
      </c>
      <c r="C45" s="11"/>
      <c r="D45" s="196">
        <f>SUM(D32:D44)</f>
        <v>0</v>
      </c>
      <c r="E45" s="197"/>
      <c r="F45" s="198"/>
      <c r="G45" s="11"/>
      <c r="H45" s="41">
        <f>SUM(H32:H44)</f>
        <v>0</v>
      </c>
      <c r="I45" s="11"/>
      <c r="J45" s="32">
        <f>SUM(J32:J44)</f>
        <v>0</v>
      </c>
      <c r="K45" s="32">
        <f>SUM(K32:K44)</f>
        <v>0</v>
      </c>
      <c r="L45" s="32">
        <f>SUM(L32:L44)</f>
        <v>0</v>
      </c>
    </row>
    <row r="46" spans="1:12" x14ac:dyDescent="0.2">
      <c r="A46" t="s">
        <v>110</v>
      </c>
      <c r="D46" t="s">
        <v>111</v>
      </c>
    </row>
    <row r="47" spans="1:12" x14ac:dyDescent="0.2">
      <c r="A47" t="s">
        <v>112</v>
      </c>
      <c r="D47" t="s">
        <v>113</v>
      </c>
    </row>
    <row r="48" spans="1:12" x14ac:dyDescent="0.2">
      <c r="A48" t="s">
        <v>114</v>
      </c>
      <c r="D48" t="s">
        <v>115</v>
      </c>
      <c r="G48" t="s">
        <v>119</v>
      </c>
    </row>
    <row r="49" spans="1:12" x14ac:dyDescent="0.2">
      <c r="D49" t="s">
        <v>116</v>
      </c>
      <c r="G49" t="s">
        <v>120</v>
      </c>
    </row>
    <row r="50" spans="1:12" x14ac:dyDescent="0.2">
      <c r="D50" t="s">
        <v>117</v>
      </c>
      <c r="G50" t="s">
        <v>121</v>
      </c>
    </row>
    <row r="51" spans="1:12" x14ac:dyDescent="0.2">
      <c r="D51" t="s">
        <v>118</v>
      </c>
    </row>
    <row r="52" spans="1:12" x14ac:dyDescent="0.2">
      <c r="A52" s="60"/>
      <c r="D52" s="61"/>
      <c r="E52" s="61"/>
      <c r="F52" s="61"/>
      <c r="H52" s="36"/>
      <c r="J52" s="36"/>
      <c r="K52" s="36"/>
      <c r="L52" s="36"/>
    </row>
    <row r="53" spans="1:12" x14ac:dyDescent="0.2">
      <c r="A53" s="37"/>
      <c r="D53" s="33"/>
      <c r="E53" s="33"/>
      <c r="F53" s="33"/>
      <c r="H53" s="35"/>
      <c r="J53" s="36"/>
      <c r="K53" s="36"/>
      <c r="L53" s="36"/>
    </row>
  </sheetData>
  <sheetProtection algorithmName="SHA-512" hashValue="c9pqPfc1UewzmsFUNXD1zDJ9A0bnjxwXwoWkXMIZNNB7qbPTthChlC+7mh3qfSS6OO3R4LYP7fN0pRPE0CKBKA==" saltValue="9JuvK3UuUpSzo2HH+OLZ+w==" spinCount="100000" sheet="1" objects="1" scenarios="1"/>
  <mergeCells count="39">
    <mergeCell ref="H17:J17"/>
    <mergeCell ref="H19:J19"/>
    <mergeCell ref="L20:M21"/>
    <mergeCell ref="D45:F45"/>
    <mergeCell ref="D41:F41"/>
    <mergeCell ref="D42:F42"/>
    <mergeCell ref="D43:F43"/>
    <mergeCell ref="D44:F44"/>
    <mergeCell ref="H22:J22"/>
    <mergeCell ref="L23:M23"/>
    <mergeCell ref="H25:J25"/>
    <mergeCell ref="L25:M25"/>
    <mergeCell ref="H23:J23"/>
    <mergeCell ref="D33:F33"/>
    <mergeCell ref="D38:F38"/>
    <mergeCell ref="D39:F39"/>
    <mergeCell ref="A5:C5"/>
    <mergeCell ref="E5:H5"/>
    <mergeCell ref="B6:D6"/>
    <mergeCell ref="B13:D14"/>
    <mergeCell ref="H14:J14"/>
    <mergeCell ref="A8:L8"/>
    <mergeCell ref="A9:L9"/>
    <mergeCell ref="A10:L10"/>
    <mergeCell ref="K14:M14"/>
    <mergeCell ref="A27:B27"/>
    <mergeCell ref="K30:K31"/>
    <mergeCell ref="L30:L31"/>
    <mergeCell ref="D32:F32"/>
    <mergeCell ref="H28:J28"/>
    <mergeCell ref="A30:A31"/>
    <mergeCell ref="D30:F31"/>
    <mergeCell ref="H30:I31"/>
    <mergeCell ref="J30:J31"/>
    <mergeCell ref="D40:F40"/>
    <mergeCell ref="D34:F34"/>
    <mergeCell ref="D35:F35"/>
    <mergeCell ref="D36:F36"/>
    <mergeCell ref="D37:F37"/>
  </mergeCells>
  <phoneticPr fontId="2" type="noConversion"/>
  <pageMargins left="0.5" right="0" top="0.5" bottom="0.5" header="0.5" footer="0"/>
  <pageSetup scale="97" fitToHeight="0" orientation="portrait" r:id="rId1"/>
  <headerFooter alignWithMargins="0">
    <oddHeader>&amp;LUSDA
NRCS&amp;C
&amp;RKS-ECS-590
Page 4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EA977-EAD0-4F0F-97C2-3ECD817C9BA2}">
  <dimension ref="A1:A12"/>
  <sheetViews>
    <sheetView workbookViewId="0">
      <selection activeCell="A13" sqref="A13"/>
    </sheetView>
  </sheetViews>
  <sheetFormatPr defaultRowHeight="12.75" x14ac:dyDescent="0.2"/>
  <sheetData>
    <row r="1" spans="1:1" x14ac:dyDescent="0.2">
      <c r="A1" s="67" t="s">
        <v>187</v>
      </c>
    </row>
    <row r="2" spans="1:1" x14ac:dyDescent="0.2">
      <c r="A2" s="5" t="s">
        <v>182</v>
      </c>
    </row>
    <row r="3" spans="1:1" x14ac:dyDescent="0.2">
      <c r="A3" s="64" t="s">
        <v>180</v>
      </c>
    </row>
    <row r="4" spans="1:1" x14ac:dyDescent="0.2">
      <c r="A4" s="64" t="s">
        <v>175</v>
      </c>
    </row>
    <row r="5" spans="1:1" x14ac:dyDescent="0.2">
      <c r="A5" s="65" t="s">
        <v>176</v>
      </c>
    </row>
    <row r="6" spans="1:1" x14ac:dyDescent="0.2">
      <c r="A6" s="65" t="s">
        <v>177</v>
      </c>
    </row>
    <row r="7" spans="1:1" x14ac:dyDescent="0.2">
      <c r="A7" s="65" t="s">
        <v>178</v>
      </c>
    </row>
    <row r="8" spans="1:1" x14ac:dyDescent="0.2">
      <c r="A8" s="64" t="s">
        <v>179</v>
      </c>
    </row>
    <row r="9" spans="1:1" x14ac:dyDescent="0.2">
      <c r="A9" s="5" t="s">
        <v>183</v>
      </c>
    </row>
    <row r="10" spans="1:1" x14ac:dyDescent="0.2">
      <c r="A10" s="66" t="s">
        <v>184</v>
      </c>
    </row>
    <row r="11" spans="1:1" x14ac:dyDescent="0.2">
      <c r="A11" s="66" t="s">
        <v>185</v>
      </c>
    </row>
    <row r="12" spans="1:1" x14ac:dyDescent="0.2">
      <c r="A12" s="67" t="s">
        <v>187</v>
      </c>
    </row>
  </sheetData>
  <dataValidations count="1">
    <dataValidation type="list" allowBlank="1" showInputMessage="1" showErrorMessage="1" sqref="A3:A8" xr:uid="{FB90B04C-0435-4150-B962-D64989A23195}">
      <formula1>$EX$39:$EX$44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9"/>
  <sheetViews>
    <sheetView workbookViewId="0">
      <selection activeCell="A12" sqref="A12"/>
    </sheetView>
  </sheetViews>
  <sheetFormatPr defaultRowHeight="12.75" x14ac:dyDescent="0.2"/>
  <sheetData>
    <row r="1" spans="1:1" x14ac:dyDescent="0.2">
      <c r="A1" t="s">
        <v>97</v>
      </c>
    </row>
    <row r="2" spans="1:1" x14ac:dyDescent="0.2">
      <c r="A2" t="s">
        <v>98</v>
      </c>
    </row>
    <row r="3" spans="1:1" x14ac:dyDescent="0.2">
      <c r="A3" t="s">
        <v>99</v>
      </c>
    </row>
    <row r="4" spans="1:1" x14ac:dyDescent="0.2">
      <c r="A4" t="s">
        <v>100</v>
      </c>
    </row>
    <row r="5" spans="1:1" x14ac:dyDescent="0.2">
      <c r="A5" t="s">
        <v>101</v>
      </c>
    </row>
    <row r="6" spans="1:1" x14ac:dyDescent="0.2">
      <c r="A6" t="s">
        <v>102</v>
      </c>
    </row>
    <row r="7" spans="1:1" x14ac:dyDescent="0.2">
      <c r="A7" t="s">
        <v>103</v>
      </c>
    </row>
    <row r="8" spans="1:1" x14ac:dyDescent="0.2">
      <c r="A8" t="s">
        <v>104</v>
      </c>
    </row>
    <row r="9" spans="1:1" x14ac:dyDescent="0.2">
      <c r="A9" t="s">
        <v>105</v>
      </c>
    </row>
  </sheetData>
  <phoneticPr fontId="2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763115A2D86647A2A7FDE4F3FA2D6B" ma:contentTypeVersion="13" ma:contentTypeDescription="Create a new document." ma:contentTypeScope="" ma:versionID="b486cf5ab3015e61f127551e744916ac">
  <xsd:schema xmlns:xsd="http://www.w3.org/2001/XMLSchema" xmlns:xs="http://www.w3.org/2001/XMLSchema" xmlns:p="http://schemas.microsoft.com/office/2006/metadata/properties" xmlns:ns2="47ca554a-6a59-441a-a84c-625ca94c37e8" xmlns:ns3="33c0f6fd-68da-4dca-96e1-bd72fb859533" targetNamespace="http://schemas.microsoft.com/office/2006/metadata/properties" ma:root="true" ma:fieldsID="b61147dfac1c7f0f491196c75f77aa5f" ns2:_="" ns3:_="">
    <xsd:import namespace="47ca554a-6a59-441a-a84c-625ca94c37e8"/>
    <xsd:import namespace="33c0f6fd-68da-4dca-96e1-bd72fb8595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hyper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ca554a-6a59-441a-a84c-625ca94c37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hyperlink" ma:index="20" nillable="true" ma:displayName="hyperlink" ma:format="Hyperlink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c0f6fd-68da-4dca-96e1-bd72fb85953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a4bfe0f-b748-4e62-b58b-817a0f76ddec}" ma:internalName="TaxCatchAll" ma:showField="CatchAllData" ma:web="33c0f6fd-68da-4dca-96e1-bd72fb8595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c0f6fd-68da-4dca-96e1-bd72fb859533" xsi:nil="true"/>
    <lcf76f155ced4ddcb4097134ff3c332f xmlns="47ca554a-6a59-441a-a84c-625ca94c37e8">
      <Terms xmlns="http://schemas.microsoft.com/office/infopath/2007/PartnerControls"/>
    </lcf76f155ced4ddcb4097134ff3c332f>
    <hyperlink xmlns="47ca554a-6a59-441a-a84c-625ca94c37e8">
      <Url xsi:nil="true"/>
      <Description xsi:nil="true"/>
    </hyperlink>
  </documentManagement>
</p:properties>
</file>

<file path=customXml/itemProps1.xml><?xml version="1.0" encoding="utf-8"?>
<ds:datastoreItem xmlns:ds="http://schemas.openxmlformats.org/officeDocument/2006/customXml" ds:itemID="{6185519A-D699-43C4-A632-3B888EA99052}"/>
</file>

<file path=customXml/itemProps2.xml><?xml version="1.0" encoding="utf-8"?>
<ds:datastoreItem xmlns:ds="http://schemas.openxmlformats.org/officeDocument/2006/customXml" ds:itemID="{05CA53E1-680B-4DA0-B2E6-F4155034A2D5}"/>
</file>

<file path=customXml/itemProps3.xml><?xml version="1.0" encoding="utf-8"?>
<ds:datastoreItem xmlns:ds="http://schemas.openxmlformats.org/officeDocument/2006/customXml" ds:itemID="{529D8BAD-0C4C-4094-B84F-917A5F892B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KS-ECS-590</vt:lpstr>
      <vt:lpstr>Liquid Credits</vt:lpstr>
      <vt:lpstr>Solid Credits</vt:lpstr>
      <vt:lpstr>Fertilizer's</vt:lpstr>
      <vt:lpstr>Dropdown Lists</vt:lpstr>
      <vt:lpstr>Application</vt:lpstr>
      <vt:lpstr>'KS-ECS-590'!Print_Area</vt:lpstr>
      <vt:lpstr>'Liquid Credits'!Print_Area</vt:lpstr>
      <vt:lpstr>'Solid Credits'!Print_Area</vt:lpstr>
    </vt:vector>
  </TitlesOfParts>
  <Company>USDA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Dustan Ridder</dc:creator>
  <cp:lastModifiedBy>Carver, Elliott - FPAC-NRCS, KS</cp:lastModifiedBy>
  <cp:lastPrinted>2020-10-07T19:45:36Z</cp:lastPrinted>
  <dcterms:created xsi:type="dcterms:W3CDTF">2006-04-21T15:00:57Z</dcterms:created>
  <dcterms:modified xsi:type="dcterms:W3CDTF">2024-01-04T19:22:47Z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0x0101003F763115A2D86647A2A7FDE4F3FA2D6B</vt:lpwstr>
  </property>
</Properties>
</file>