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41.xml" ContentType="application/vnd.ms-office.activeX+xml"/>
  <Override PartName="/xl/activeX/activeX41.bin" ContentType="application/vnd.ms-office.activeX"/>
  <Override PartName="/xl/activeX/activeX36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34.xml" ContentType="application/vnd.ms-office.activeX+xml"/>
  <Override PartName="/xl/activeX/activeX43.xml" ContentType="application/vnd.ms-office.activeX+xml"/>
  <Override PartName="/xl/activeX/activeX43.bin" ContentType="application/vnd.ms-office.activeX"/>
  <Override PartName="/xl/activeX/activeX37.xml" ContentType="application/vnd.ms-office.activeX+xml"/>
  <Override PartName="/xl/activeX/activeX44.xml" ContentType="application/vnd.ms-office.activeX+xml"/>
  <Override PartName="/xl/activeX/activeX44.bin" ContentType="application/vnd.ms-office.activeX"/>
  <Override PartName="/xl/activeX/activeX37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35.xml" ContentType="application/vnd.ms-office.activeX+xml"/>
  <Override PartName="/xl/activeX/activeX46.xml" ContentType="application/vnd.ms-office.activeX+xml"/>
  <Override PartName="/xl/activeX/activeX46.bin" ContentType="application/vnd.ms-office.activeX"/>
  <Override PartName="/xl/activeX/activeX38.xml" ContentType="application/vnd.ms-office.activeX+xml"/>
  <Override PartName="/xl/activeX/activeX47.xml" ContentType="application/vnd.ms-office.activeX+xml"/>
  <Override PartName="/xl/activeX/activeX47.bin" ContentType="application/vnd.ms-office.activeX"/>
  <Override PartName="/xl/activeX/activeX38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35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activeX/activeX33.bin" ContentType="application/vnd.ms-office.activeX"/>
  <Override PartName="/xl/activeX/activeX33.xml" ContentType="application/vnd.ms-office.activeX+xml"/>
  <Override PartName="/xl/activeX/activeX32.bin" ContentType="application/vnd.ms-office.activeX"/>
  <Override PartName="/xl/activeX/activeX34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36.xml" ContentType="application/vnd.ms-office.activeX+xml"/>
  <Override PartName="/xl/activeX/activeX6.xml" ContentType="application/vnd.ms-office.activeX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dagcc-my.sharepoint.com/personal/robert_carver_usda_gov/Documents/Documents/590 - Nutrient Management/"/>
    </mc:Choice>
  </mc:AlternateContent>
  <xr:revisionPtr revIDLastSave="10" documentId="8_{52CA2ACE-2FAD-457F-A140-AD4DF64F65AF}" xr6:coauthVersionLast="47" xr6:coauthVersionMax="47" xr10:uidLastSave="{9E9951B7-5C8D-4623-82D8-BBD95EE91250}"/>
  <workbookProtection workbookAlgorithmName="SHA-512" workbookHashValue="qCr4HYCYI0P4qgl/BNNoxXUu0wAVwgQMDCOu3RTqjDGQBzbLkVoIQOdeMgnhOc4m0KhO+2Nmol5aXhDpiNBNhQ==" workbookSaltValue="7ZZqb6sTfi8pzkuEhqNujg==" workbookSpinCount="100000" lockStructure="1"/>
  <bookViews>
    <workbookView xWindow="-120" yWindow="-120" windowWidth="29040" windowHeight="15840" xr2:uid="{00000000-000D-0000-FFFF-FFFF00000000}"/>
  </bookViews>
  <sheets>
    <sheet name="KS-ECS-590" sheetId="1" r:id="rId1"/>
    <sheet name="Liquid Credits" sheetId="2" r:id="rId2"/>
    <sheet name="Solid Credits" sheetId="3" r:id="rId3"/>
    <sheet name="Fertilizer's" sheetId="6" state="hidden" r:id="rId4"/>
    <sheet name="Dropdown Lists" sheetId="4" state="hidden" r:id="rId5"/>
  </sheets>
  <definedNames>
    <definedName name="Application">'Dropdown Lists'!$A$1:$A$9</definedName>
    <definedName name="_xlnm.Print_Area" localSheetId="0">'KS-ECS-590'!$A$1:$CF$145</definedName>
    <definedName name="_xlnm.Print_Area" localSheetId="1">'Liquid Credits'!$A$3:$M$53</definedName>
    <definedName name="_xlnm.Print_Area" localSheetId="2">'Solid Credits'!$A$1:$M$52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42" i="1" l="1"/>
  <c r="AF53" i="1" l="1"/>
  <c r="AC53" i="1"/>
  <c r="H34" i="3" l="1"/>
  <c r="H44" i="3"/>
  <c r="H43" i="3"/>
  <c r="H42" i="3"/>
  <c r="L42" i="3" s="1"/>
  <c r="H41" i="3"/>
  <c r="H40" i="3"/>
  <c r="H39" i="3"/>
  <c r="H38" i="3"/>
  <c r="K38" i="3" s="1"/>
  <c r="H37" i="3"/>
  <c r="H36" i="3"/>
  <c r="H35" i="3"/>
  <c r="L35" i="3" s="1"/>
  <c r="H33" i="3"/>
  <c r="K17" i="3"/>
  <c r="AC42" i="1"/>
  <c r="AC55" i="1"/>
  <c r="AF55" i="1"/>
  <c r="H32" i="3"/>
  <c r="K25" i="3"/>
  <c r="K23" i="3"/>
  <c r="K44" i="3" s="1"/>
  <c r="K19" i="3"/>
  <c r="D45" i="3"/>
  <c r="H31" i="2"/>
  <c r="K24" i="2"/>
  <c r="L40" i="2" s="1"/>
  <c r="H32" i="2"/>
  <c r="H33" i="2"/>
  <c r="H34" i="2"/>
  <c r="K34" i="2" s="1"/>
  <c r="H35" i="2"/>
  <c r="H36" i="2"/>
  <c r="H37" i="2"/>
  <c r="H38" i="2"/>
  <c r="L38" i="2" s="1"/>
  <c r="H39" i="2"/>
  <c r="H40" i="2"/>
  <c r="H41" i="2"/>
  <c r="L41" i="2"/>
  <c r="H42" i="2"/>
  <c r="H43" i="2"/>
  <c r="K22" i="2"/>
  <c r="K41" i="2"/>
  <c r="K16" i="2"/>
  <c r="K18" i="2"/>
  <c r="D44" i="2"/>
  <c r="BS42" i="1"/>
  <c r="BM42" i="1"/>
  <c r="BG42" i="1"/>
  <c r="BA42" i="1"/>
  <c r="AU42" i="1"/>
  <c r="AO42" i="1"/>
  <c r="BS53" i="1"/>
  <c r="BS55" i="1" s="1"/>
  <c r="BV53" i="1"/>
  <c r="BV55" i="1" s="1"/>
  <c r="BP53" i="1"/>
  <c r="BP55" i="1"/>
  <c r="BM53" i="1"/>
  <c r="BM55" i="1" s="1"/>
  <c r="BJ53" i="1"/>
  <c r="BJ55" i="1"/>
  <c r="BG53" i="1"/>
  <c r="BG55" i="1" s="1"/>
  <c r="BD53" i="1"/>
  <c r="BD55" i="1" s="1"/>
  <c r="BA53" i="1"/>
  <c r="BA55" i="1" s="1"/>
  <c r="AX53" i="1"/>
  <c r="AX55" i="1"/>
  <c r="AU53" i="1"/>
  <c r="AU55" i="1" s="1"/>
  <c r="AR53" i="1"/>
  <c r="AR55" i="1"/>
  <c r="AO53" i="1"/>
  <c r="AO55" i="1" s="1"/>
  <c r="AL53" i="1"/>
  <c r="AL55" i="1" s="1"/>
  <c r="AI53" i="1"/>
  <c r="AI55" i="1" s="1"/>
  <c r="K38" i="2"/>
  <c r="K33" i="3"/>
  <c r="L32" i="3"/>
  <c r="L32" i="2" l="1"/>
  <c r="K37" i="2"/>
  <c r="L33" i="2"/>
  <c r="L31" i="2"/>
  <c r="K39" i="3"/>
  <c r="L43" i="2"/>
  <c r="K40" i="2"/>
  <c r="K36" i="2"/>
  <c r="K33" i="2"/>
  <c r="L38" i="3"/>
  <c r="K40" i="3"/>
  <c r="K20" i="2"/>
  <c r="J34" i="2" s="1"/>
  <c r="L39" i="2"/>
  <c r="L35" i="2"/>
  <c r="K32" i="2"/>
  <c r="K36" i="3"/>
  <c r="K41" i="3"/>
  <c r="H44" i="2"/>
  <c r="K42" i="3"/>
  <c r="H45" i="3"/>
  <c r="K37" i="3"/>
  <c r="L36" i="3"/>
  <c r="K43" i="3"/>
  <c r="L34" i="3"/>
  <c r="L36" i="2"/>
  <c r="L37" i="2"/>
  <c r="K34" i="3"/>
  <c r="J40" i="2"/>
  <c r="J38" i="2"/>
  <c r="L42" i="2"/>
  <c r="L34" i="2"/>
  <c r="J35" i="2"/>
  <c r="L33" i="3"/>
  <c r="K42" i="2"/>
  <c r="L44" i="3"/>
  <c r="L43" i="3"/>
  <c r="K31" i="2"/>
  <c r="K21" i="3"/>
  <c r="J40" i="3" s="1"/>
  <c r="L39" i="3"/>
  <c r="K39" i="2"/>
  <c r="L37" i="3"/>
  <c r="L41" i="3"/>
  <c r="K35" i="2"/>
  <c r="K32" i="3"/>
  <c r="K43" i="2"/>
  <c r="K35" i="3"/>
  <c r="L40" i="3"/>
  <c r="J38" i="3"/>
  <c r="J43" i="3"/>
  <c r="J44" i="3"/>
  <c r="L44" i="2" l="1"/>
  <c r="J41" i="2"/>
  <c r="J36" i="2"/>
  <c r="J43" i="2"/>
  <c r="J31" i="2"/>
  <c r="J32" i="2"/>
  <c r="J44" i="2" s="1"/>
  <c r="J42" i="2"/>
  <c r="J42" i="3"/>
  <c r="J39" i="2"/>
  <c r="J33" i="2"/>
  <c r="J37" i="2"/>
  <c r="L45" i="3"/>
  <c r="J35" i="3"/>
  <c r="J33" i="3"/>
  <c r="J37" i="3"/>
  <c r="K44" i="2"/>
  <c r="J39" i="3"/>
  <c r="J32" i="3"/>
  <c r="K45" i="3"/>
  <c r="J34" i="3"/>
  <c r="J41" i="3"/>
  <c r="J36" i="3"/>
  <c r="J45" i="3" l="1"/>
</calcChain>
</file>

<file path=xl/sharedStrings.xml><?xml version="1.0" encoding="utf-8"?>
<sst xmlns="http://schemas.openxmlformats.org/spreadsheetml/2006/main" count="291" uniqueCount="196">
  <si>
    <t>USDA</t>
  </si>
  <si>
    <t>NRCS</t>
  </si>
  <si>
    <t>Legal Desc.:</t>
  </si>
  <si>
    <t>Environmental risk assessment</t>
  </si>
  <si>
    <t>P soil test greater than 50 ppm Bray 1/Mehlich III</t>
  </si>
  <si>
    <t>Adjacent to homes, buildings, etc.</t>
  </si>
  <si>
    <t>Shallow water tables (less than 10 feet deep)</t>
  </si>
  <si>
    <t xml:space="preserve">Water well in field </t>
  </si>
  <si>
    <t>Wellhead setback</t>
  </si>
  <si>
    <t>Adjacent to intermittent/perennial stream (less than 300 feet)</t>
  </si>
  <si>
    <t>Flood frequency class (occasional or greater)</t>
  </si>
  <si>
    <t>Sheet/rill erosion concerns</t>
  </si>
  <si>
    <t>Other environmental concerns (detail in notes)</t>
  </si>
  <si>
    <t xml:space="preserve"> Y</t>
  </si>
  <si>
    <t>N</t>
  </si>
  <si>
    <t xml:space="preserve">  N</t>
  </si>
  <si>
    <t>Environmental management indicators</t>
  </si>
  <si>
    <t>Bray</t>
  </si>
  <si>
    <t>in</t>
  </si>
  <si>
    <t xml:space="preserve"> Mehlich</t>
  </si>
  <si>
    <t xml:space="preserve"> Olsen</t>
  </si>
  <si>
    <t>Soil pH</t>
  </si>
  <si>
    <t>Buffer pH</t>
  </si>
  <si>
    <t>Organic Matter</t>
  </si>
  <si>
    <t>Surface     NO3-N</t>
  </si>
  <si>
    <t>Profile      NO3-N</t>
  </si>
  <si>
    <t>Phos-phorous</t>
  </si>
  <si>
    <t>Potassium</t>
  </si>
  <si>
    <t>Sulfur</t>
  </si>
  <si>
    <t>Zinc</t>
  </si>
  <si>
    <t>Chloride</t>
  </si>
  <si>
    <t>Other</t>
  </si>
  <si>
    <t>CEC</t>
  </si>
  <si>
    <t>Soil EC</t>
  </si>
  <si>
    <t>%</t>
  </si>
  <si>
    <t>ppm</t>
  </si>
  <si>
    <t>meq/100gm</t>
  </si>
  <si>
    <t>mmhos/cm</t>
  </si>
  <si>
    <t>Soil analysis results</t>
  </si>
  <si>
    <t>S</t>
  </si>
  <si>
    <t>Zn</t>
  </si>
  <si>
    <t>Cl</t>
  </si>
  <si>
    <t>Lime</t>
  </si>
  <si>
    <t>t/a ECCE</t>
  </si>
  <si>
    <t>Nutrient Credits</t>
  </si>
  <si>
    <t>Crop nutrient requirements and fertilizer applications</t>
  </si>
  <si>
    <t>planned</t>
  </si>
  <si>
    <t>applied</t>
  </si>
  <si>
    <t>Source</t>
  </si>
  <si>
    <r>
      <t>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</si>
  <si>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</si>
  <si>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Date</t>
  </si>
  <si>
    <t>Date Applied</t>
  </si>
  <si>
    <t>Total nutrients supplied</t>
  </si>
  <si>
    <t>Nutrient balance</t>
  </si>
  <si>
    <t>Field No.:</t>
  </si>
  <si>
    <t>Page 2</t>
  </si>
  <si>
    <t>Suggested best management practices</t>
  </si>
  <si>
    <t>Producer long-term objectives</t>
  </si>
  <si>
    <t>Overall conservation plan objectives</t>
  </si>
  <si>
    <t>Producer Signature</t>
  </si>
  <si>
    <t>Producer Implementation Statement</t>
  </si>
  <si>
    <t>NRCS Approval</t>
  </si>
  <si>
    <t>NRCS Signature</t>
  </si>
  <si>
    <t>Nutrient Management - 590</t>
  </si>
  <si>
    <t>KS-ECS-590</t>
  </si>
  <si>
    <t>tons/acre</t>
  </si>
  <si>
    <t>I have implemented the NMP detailed above on _________ acres.</t>
  </si>
  <si>
    <t>Technical Service Provider (TSP)/NRCS</t>
  </si>
  <si>
    <t>Rate      Applied</t>
  </si>
  <si>
    <t>Liquid Manure Credits</t>
  </si>
  <si>
    <t xml:space="preserve">3. Total organic N credit and ammonium N credit for total N credit                                             </t>
  </si>
  <si>
    <t>Manure Test Results From Lab</t>
  </si>
  <si>
    <t>X</t>
  </si>
  <si>
    <t>Nutrient Availability Factor      =</t>
  </si>
  <si>
    <t>Organic N</t>
  </si>
  <si>
    <t>Available In Year of application</t>
  </si>
  <si>
    <t>NH4+-N Availability Factor From Fig.2</t>
  </si>
  <si>
    <t>Sum of NH4+-N &amp; Organic N</t>
  </si>
  <si>
    <t>(50% for V.Low-Low P Soil Tests)</t>
  </si>
  <si>
    <t>(100% for Medium-V. High P Soil Tests)  =</t>
  </si>
  <si>
    <t>Potassium Efficiency Factor</t>
  </si>
  <si>
    <t>Total Credits</t>
  </si>
  <si>
    <t>Application Date</t>
  </si>
  <si>
    <t>Total gallons applied</t>
  </si>
  <si>
    <t xml:space="preserve">    # N/ ac. /Application</t>
  </si>
  <si>
    <t># P/ ac. /Application</t>
  </si>
  <si>
    <t># K /ac . /Application</t>
  </si>
  <si>
    <r>
      <t>5.  Credit 85% of total 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 available</t>
    </r>
  </si>
  <si>
    <r>
      <t>NH</t>
    </r>
    <r>
      <rPr>
        <b/>
        <vertAlign val="subscript"/>
        <sz val="10"/>
        <rFont val="Arial"/>
        <family val="2"/>
      </rPr>
      <t>4</t>
    </r>
    <r>
      <rPr>
        <b/>
        <sz val="10"/>
        <rFont val="Arial"/>
        <family val="2"/>
      </rPr>
      <t>+-N</t>
    </r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</si>
  <si>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+-N</t>
    </r>
  </si>
  <si>
    <r>
      <t>Total P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5</t>
    </r>
  </si>
  <si>
    <r>
      <t>Available P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5</t>
    </r>
  </si>
  <si>
    <r>
      <t>Total 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</si>
  <si>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r>
      <t>Available 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</si>
  <si>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t>Solid Manure Credits</t>
  </si>
  <si>
    <t>Total Tons applied</t>
  </si>
  <si>
    <t>PS</t>
  </si>
  <si>
    <t>BS</t>
  </si>
  <si>
    <t>BI</t>
  </si>
  <si>
    <t>KP</t>
  </si>
  <si>
    <t>SD</t>
  </si>
  <si>
    <t>TD</t>
  </si>
  <si>
    <t>SI</t>
  </si>
  <si>
    <t>FI</t>
  </si>
  <si>
    <t>O</t>
  </si>
  <si>
    <t>Notes</t>
  </si>
  <si>
    <t>Field</t>
  </si>
  <si>
    <t>Crop Year</t>
  </si>
  <si>
    <t>Totals</t>
  </si>
  <si>
    <t>Sweep Inject = 100%</t>
  </si>
  <si>
    <t>Time Between Broadcast Surface Application and Incorporation</t>
  </si>
  <si>
    <t>Knife Inject  = 90%</t>
  </si>
  <si>
    <t>Immediate Incorporation = 90%</t>
  </si>
  <si>
    <t>Sprinkler Irr. = 50%</t>
  </si>
  <si>
    <t>I Day = 65%</t>
  </si>
  <si>
    <t>2 Days = 50%</t>
  </si>
  <si>
    <t>3 Days = 40%</t>
  </si>
  <si>
    <t>4 Days = 30%</t>
  </si>
  <si>
    <t>5 Days = 20%</t>
  </si>
  <si>
    <t>6 Days = 10%</t>
  </si>
  <si>
    <t>7+ Days = 5%</t>
  </si>
  <si>
    <t xml:space="preserve">2.  Estimate % of ammonium N  available to crop (see below)                                                                                 </t>
  </si>
  <si>
    <t>(lbs/1ton)</t>
  </si>
  <si>
    <t>Plant Available Nutrients</t>
  </si>
  <si>
    <t>This plan meets the standards and specifications established by Kansas NRCS.</t>
  </si>
  <si>
    <t xml:space="preserve">   </t>
  </si>
  <si>
    <t>This producer has certified that the NMP was implemented as designed and meets practice standards and specifications criteria.</t>
  </si>
  <si>
    <t>Kansas State University Experiment Station, Cooperative Extension Service, and the Natural Resources Conservation Service.</t>
  </si>
  <si>
    <r>
      <t>5. Credit 85% of total 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 available</t>
    </r>
  </si>
  <si>
    <t>Kansas Geological Survey groundwater sensitive area</t>
  </si>
  <si>
    <t xml:space="preserve">Irrigated field with irrigation water management </t>
  </si>
  <si>
    <t>NRCS compliant buffer strips present</t>
  </si>
  <si>
    <t>Gully erosion concerns</t>
  </si>
  <si>
    <t>Name</t>
  </si>
  <si>
    <t xml:space="preserve"> Date</t>
  </si>
  <si>
    <t>Ident. No.</t>
  </si>
  <si>
    <t>County</t>
  </si>
  <si>
    <t>Field No.</t>
  </si>
  <si>
    <t>Legal Desc.</t>
  </si>
  <si>
    <t>Acreage</t>
  </si>
  <si>
    <t>Phosphorous index (if needed)</t>
  </si>
  <si>
    <t>Predominant soil type</t>
  </si>
  <si>
    <t>Tillage system</t>
  </si>
  <si>
    <t>Irrigated</t>
  </si>
  <si>
    <t>Crop</t>
  </si>
  <si>
    <t>Yield goal</t>
  </si>
  <si>
    <t>Previous crop</t>
  </si>
  <si>
    <t>Previous yield</t>
  </si>
  <si>
    <t>Next crop</t>
  </si>
  <si>
    <t>Next yield goal</t>
  </si>
  <si>
    <t>Planned crop rotation</t>
  </si>
  <si>
    <t>Manure application (check one)</t>
  </si>
  <si>
    <t>Leaching index (check one)</t>
  </si>
  <si>
    <t>Profile depth</t>
  </si>
  <si>
    <r>
      <t>Sample date</t>
    </r>
    <r>
      <rPr>
        <vertAlign val="superscript"/>
        <sz val="8"/>
        <rFont val="Arial"/>
        <family val="2"/>
      </rPr>
      <t>1</t>
    </r>
  </si>
  <si>
    <t>Surface depth</t>
  </si>
  <si>
    <t>Phos method</t>
  </si>
  <si>
    <t xml:space="preserve"> </t>
  </si>
  <si>
    <t>P total maximum daily load TDML area</t>
  </si>
  <si>
    <t xml:space="preserve">Attach a copy of an ArcGIS-generated conservation plan map denoting field boundary, field number, land use, acres, and north arrow as per National Planning Procedures Handbook, Section 600.31. </t>
  </si>
  <si>
    <t>Nutrient Management Plan (NMP) Design</t>
  </si>
  <si>
    <t xml:space="preserve">1.  Credit 30% of organic N available in year of application                                                                          </t>
  </si>
  <si>
    <r>
      <t>4.  Credit (100% for Medium-V.High P Soil Test, 50% for V. Low to Low P Soil Test) of total P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O</t>
    </r>
    <r>
      <rPr>
        <b/>
        <vertAlign val="subscript"/>
        <sz val="9"/>
        <rFont val="Arial"/>
        <family val="2"/>
      </rPr>
      <t>5</t>
    </r>
    <r>
      <rPr>
        <b/>
        <sz val="9"/>
        <rFont val="Arial"/>
        <family val="2"/>
      </rPr>
      <t xml:space="preserve"> available  </t>
    </r>
  </si>
  <si>
    <r>
      <t xml:space="preserve">Nutrient Availability Factor </t>
    </r>
    <r>
      <rPr>
        <b/>
        <sz val="10"/>
        <rFont val="Arial"/>
        <family val="2"/>
      </rPr>
      <t xml:space="preserve">   =</t>
    </r>
  </si>
  <si>
    <t>(lbs/1,000 gallons)</t>
  </si>
  <si>
    <t>Available In Year of Application</t>
  </si>
  <si>
    <t xml:space="preserve">(100% for Medium-V. High P Soil Tests)  </t>
  </si>
  <si>
    <t>Ac./field</t>
  </si>
  <si>
    <t>Gallons/ac.  (thousands)</t>
  </si>
  <si>
    <t xml:space="preserve">1.  Credit 25% of organic N available in year of application                                                                          </t>
  </si>
  <si>
    <t xml:space="preserve">Tons/ac.  </t>
  </si>
  <si>
    <t>(lbs/ton)</t>
  </si>
  <si>
    <t>.</t>
  </si>
  <si>
    <t xml:space="preserve">lbs/acre </t>
  </si>
  <si>
    <t>Urea (46-0-0)</t>
  </si>
  <si>
    <t>DAP(18-46-0)</t>
  </si>
  <si>
    <t>MAP (11-52-0)</t>
  </si>
  <si>
    <t>TSP (0-46-0)</t>
  </si>
  <si>
    <t>Potash (0-0-60)</t>
  </si>
  <si>
    <t xml:space="preserve"> Nitrate (32-0-0)</t>
  </si>
  <si>
    <t>The NMP and operation and maintenance (O&amp;M) have been discussed, and I concur with the plan and agree to perform the necessary O&amp;M for the life of the practice.  Changes in the NMP are not allowed without approval of the NRCS representative or the TSP.</t>
  </si>
  <si>
    <t>Annhydrous Ammonia (82-0-0)</t>
  </si>
  <si>
    <t>Ammonium Thiossulfate (10-0-0-26)</t>
  </si>
  <si>
    <t>UAN(28-0-0)</t>
  </si>
  <si>
    <t>10-34-0</t>
  </si>
  <si>
    <t>Sheet and rill  soil erosion:</t>
  </si>
  <si>
    <t/>
  </si>
  <si>
    <r>
      <t>Appl. Method</t>
    </r>
    <r>
      <rPr>
        <vertAlign val="superscript"/>
        <sz val="8"/>
        <rFont val="Arial"/>
        <family val="2"/>
      </rPr>
      <t>4</t>
    </r>
  </si>
  <si>
    <t>Credited Fertilizer recommendations</t>
  </si>
  <si>
    <r>
      <t>Fertilizer recommendations</t>
    </r>
    <r>
      <rPr>
        <vertAlign val="superscript"/>
        <sz val="8"/>
        <rFont val="Arial"/>
        <family val="2"/>
      </rPr>
      <t>1</t>
    </r>
  </si>
  <si>
    <r>
      <t>Irrigation water</t>
    </r>
    <r>
      <rPr>
        <vertAlign val="superscript"/>
        <sz val="8"/>
        <rFont val="Arial"/>
        <family val="2"/>
      </rPr>
      <t>2</t>
    </r>
  </si>
  <si>
    <r>
      <t>Manure</t>
    </r>
    <r>
      <rPr>
        <vertAlign val="superscript"/>
        <sz val="8"/>
        <rFont val="Arial"/>
        <family val="2"/>
      </rPr>
      <t>3</t>
    </r>
  </si>
  <si>
    <t>Rev. 10/20</t>
  </si>
  <si>
    <t>Corn</t>
  </si>
  <si>
    <t>Soybeans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</si>
</sst>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m/d/yy;@"/>
    <numFmt numFmtId="166" formatCode="0.0"/>
  </numFmts>
  <fonts count="27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6"/>
      <name val="Arial"/>
      <family val="2"/>
    </font>
    <font>
      <sz val="4"/>
      <name val="Arial"/>
      <family val="2"/>
    </font>
    <font>
      <sz val="4"/>
      <name val="Arial"/>
      <family val="2"/>
    </font>
    <font>
      <vertAlign val="subscript"/>
      <sz val="8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vertAlign val="subscript"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i/>
      <sz val="8"/>
      <name val="Arial"/>
      <family val="2"/>
    </font>
    <font>
      <vertAlign val="subscript"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name val="Arial"/>
      <family val="2"/>
    </font>
    <font>
      <sz val="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164" fontId="2" fillId="0" borderId="0" xfId="0" applyNumberFormat="1" applyFo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4" fillId="0" borderId="0" xfId="0" applyFont="1" applyAlignment="1">
      <alignment horizontal="center"/>
    </xf>
    <xf numFmtId="9" fontId="0" fillId="0" borderId="0" xfId="0" applyNumberFormat="1"/>
    <xf numFmtId="0" fontId="11" fillId="0" borderId="0" xfId="0" applyFont="1"/>
    <xf numFmtId="4" fontId="0" fillId="0" borderId="0" xfId="0" applyNumberFormat="1"/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9" fontId="2" fillId="2" borderId="0" xfId="0" applyNumberFormat="1" applyFont="1" applyFill="1" applyProtection="1">
      <protection locked="0"/>
    </xf>
    <xf numFmtId="165" fontId="14" fillId="3" borderId="1" xfId="0" applyNumberFormat="1" applyFon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66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14" fillId="0" borderId="2" xfId="0" applyFont="1" applyBorder="1"/>
    <xf numFmtId="1" fontId="14" fillId="0" borderId="1" xfId="0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65" fontId="0" fillId="0" borderId="0" xfId="0" applyNumberFormat="1" applyAlignment="1" applyProtection="1">
      <alignment horizontal="center"/>
      <protection locked="0"/>
    </xf>
    <xf numFmtId="0" fontId="15" fillId="0" borderId="2" xfId="0" applyFont="1" applyBorder="1"/>
    <xf numFmtId="0" fontId="0" fillId="0" borderId="3" xfId="0" applyBorder="1"/>
    <xf numFmtId="0" fontId="0" fillId="0" borderId="4" xfId="0" applyBorder="1"/>
    <xf numFmtId="166" fontId="14" fillId="0" borderId="1" xfId="0" applyNumberFormat="1" applyFont="1" applyBorder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0" borderId="5" xfId="0" applyBorder="1" applyProtection="1">
      <protection locked="0"/>
    </xf>
    <xf numFmtId="9" fontId="0" fillId="2" borderId="0" xfId="0" applyNumberFormat="1" applyFill="1" applyProtection="1">
      <protection locked="0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4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4" fillId="0" borderId="0" xfId="0" quotePrefix="1" applyFont="1"/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13" fillId="0" borderId="5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2" fillId="0" borderId="0" xfId="0" applyFont="1" applyAlignment="1">
      <alignment vertical="top"/>
    </xf>
    <xf numFmtId="0" fontId="2" fillId="0" borderId="0" xfId="0" applyFont="1"/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14" fontId="13" fillId="0" borderId="5" xfId="0" applyNumberFormat="1" applyFont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3" xfId="0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165" fontId="2" fillId="0" borderId="2" xfId="0" applyNumberFormat="1" applyFont="1" applyBorder="1" applyAlignment="1" applyProtection="1">
      <alignment horizontal="left"/>
      <protection locked="0"/>
    </xf>
    <xf numFmtId="165" fontId="2" fillId="0" borderId="3" xfId="0" applyNumberFormat="1" applyFont="1" applyBorder="1" applyAlignment="1" applyProtection="1">
      <alignment horizontal="left"/>
      <protection locked="0"/>
    </xf>
    <xf numFmtId="165" fontId="2" fillId="0" borderId="4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4" fontId="13" fillId="0" borderId="5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vertical="top" wrapText="1"/>
    </xf>
    <xf numFmtId="0" fontId="1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0" fillId="0" borderId="0" xfId="0"/>
    <xf numFmtId="0" fontId="2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4" fontId="2" fillId="0" borderId="10" xfId="0" applyNumberFormat="1" applyFont="1" applyBorder="1" applyAlignment="1">
      <alignment horizontal="center"/>
    </xf>
    <xf numFmtId="0" fontId="25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26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6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>
      <alignment horizontal="left"/>
    </xf>
    <xf numFmtId="3" fontId="14" fillId="0" borderId="2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3" fontId="0" fillId="3" borderId="2" xfId="0" applyNumberFormat="1" applyFill="1" applyBorder="1" applyAlignment="1" applyProtection="1">
      <alignment horizontal="center"/>
      <protection locked="0"/>
    </xf>
    <xf numFmtId="3" fontId="0" fillId="3" borderId="3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center"/>
      <protection locked="0"/>
    </xf>
    <xf numFmtId="0" fontId="22" fillId="0" borderId="0" xfId="0" applyFont="1" applyAlignment="1">
      <alignment wrapText="1"/>
    </xf>
    <xf numFmtId="0" fontId="22" fillId="0" borderId="5" xfId="0" applyFont="1" applyBorder="1" applyAlignment="1">
      <alignment wrapText="1"/>
    </xf>
    <xf numFmtId="0" fontId="1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5" fillId="0" borderId="2" xfId="0" applyFont="1" applyBorder="1"/>
    <xf numFmtId="0" fontId="0" fillId="0" borderId="3" xfId="0" applyBorder="1"/>
    <xf numFmtId="0" fontId="0" fillId="0" borderId="4" xfId="0" applyBorder="1"/>
    <xf numFmtId="0" fontId="14" fillId="0" borderId="2" xfId="0" applyFont="1" applyBorder="1"/>
    <xf numFmtId="0" fontId="4" fillId="0" borderId="0" xfId="0" applyFont="1"/>
    <xf numFmtId="0" fontId="19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0" fillId="0" borderId="5" xfId="0" applyBorder="1" applyProtection="1">
      <protection locked="0"/>
    </xf>
    <xf numFmtId="0" fontId="14" fillId="0" borderId="5" xfId="0" applyFont="1" applyBorder="1" applyProtection="1">
      <protection locked="0"/>
    </xf>
    <xf numFmtId="0" fontId="1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6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39.emf"/><Relationship Id="rId47" Type="http://schemas.openxmlformats.org/officeDocument/2006/relationships/image" Target="../media/image44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9" Type="http://schemas.openxmlformats.org/officeDocument/2006/relationships/image" Target="../media/image29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48.emf"/><Relationship Id="rId40" Type="http://schemas.openxmlformats.org/officeDocument/2006/relationships/image" Target="../media/image37.emf"/><Relationship Id="rId45" Type="http://schemas.openxmlformats.org/officeDocument/2006/relationships/image" Target="../media/image42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47.emf"/><Relationship Id="rId49" Type="http://schemas.openxmlformats.org/officeDocument/2006/relationships/image" Target="../media/image4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0.emf"/><Relationship Id="rId48" Type="http://schemas.openxmlformats.org/officeDocument/2006/relationships/image" Target="../media/image45.emf"/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49.emf"/><Relationship Id="rId46" Type="http://schemas.openxmlformats.org/officeDocument/2006/relationships/image" Target="../media/image43.emf"/><Relationship Id="rId20" Type="http://schemas.openxmlformats.org/officeDocument/2006/relationships/image" Target="../media/image20.emf"/><Relationship Id="rId41" Type="http://schemas.openxmlformats.org/officeDocument/2006/relationships/image" Target="../media/image38.emf"/><Relationship Id="rId1" Type="http://schemas.openxmlformats.org/officeDocument/2006/relationships/image" Target="../media/image1.emf"/><Relationship Id="rId6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88</xdr:row>
          <xdr:rowOff>9525</xdr:rowOff>
        </xdr:from>
        <xdr:to>
          <xdr:col>2</xdr:col>
          <xdr:colOff>76200</xdr:colOff>
          <xdr:row>89</xdr:row>
          <xdr:rowOff>9525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88</xdr:row>
          <xdr:rowOff>9525</xdr:rowOff>
        </xdr:from>
        <xdr:to>
          <xdr:col>5</xdr:col>
          <xdr:colOff>38100</xdr:colOff>
          <xdr:row>89</xdr:row>
          <xdr:rowOff>9525</xdr:rowOff>
        </xdr:to>
        <xdr:sp macro="" textlink="">
          <xdr:nvSpPr>
            <xdr:cNvPr id="1027" name="CheckBox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9525</xdr:rowOff>
        </xdr:from>
        <xdr:to>
          <xdr:col>2</xdr:col>
          <xdr:colOff>76200</xdr:colOff>
          <xdr:row>90</xdr:row>
          <xdr:rowOff>9525</xdr:rowOff>
        </xdr:to>
        <xdr:sp macro="" textlink="">
          <xdr:nvSpPr>
            <xdr:cNvPr id="1029" name="CheckBox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89</xdr:row>
          <xdr:rowOff>9525</xdr:rowOff>
        </xdr:from>
        <xdr:to>
          <xdr:col>5</xdr:col>
          <xdr:colOff>38100</xdr:colOff>
          <xdr:row>90</xdr:row>
          <xdr:rowOff>9525</xdr:rowOff>
        </xdr:to>
        <xdr:sp macro="" textlink="">
          <xdr:nvSpPr>
            <xdr:cNvPr id="1030" name="CheckBox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9525</xdr:rowOff>
        </xdr:from>
        <xdr:to>
          <xdr:col>2</xdr:col>
          <xdr:colOff>76200</xdr:colOff>
          <xdr:row>91</xdr:row>
          <xdr:rowOff>9525</xdr:rowOff>
        </xdr:to>
        <xdr:sp macro="" textlink="">
          <xdr:nvSpPr>
            <xdr:cNvPr id="1031" name="CheckBox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90</xdr:row>
          <xdr:rowOff>9525</xdr:rowOff>
        </xdr:from>
        <xdr:to>
          <xdr:col>5</xdr:col>
          <xdr:colOff>38100</xdr:colOff>
          <xdr:row>91</xdr:row>
          <xdr:rowOff>9525</xdr:rowOff>
        </xdr:to>
        <xdr:sp macro="" textlink="">
          <xdr:nvSpPr>
            <xdr:cNvPr id="1032" name="CheckBox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9525</xdr:rowOff>
        </xdr:from>
        <xdr:to>
          <xdr:col>2</xdr:col>
          <xdr:colOff>76200</xdr:colOff>
          <xdr:row>92</xdr:row>
          <xdr:rowOff>9525</xdr:rowOff>
        </xdr:to>
        <xdr:sp macro="" textlink="">
          <xdr:nvSpPr>
            <xdr:cNvPr id="1033" name="CheckBox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91</xdr:row>
          <xdr:rowOff>9525</xdr:rowOff>
        </xdr:from>
        <xdr:to>
          <xdr:col>5</xdr:col>
          <xdr:colOff>38100</xdr:colOff>
          <xdr:row>92</xdr:row>
          <xdr:rowOff>9525</xdr:rowOff>
        </xdr:to>
        <xdr:sp macro="" textlink="">
          <xdr:nvSpPr>
            <xdr:cNvPr id="1034" name="CheckBox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9525</xdr:rowOff>
        </xdr:from>
        <xdr:to>
          <xdr:col>2</xdr:col>
          <xdr:colOff>76200</xdr:colOff>
          <xdr:row>93</xdr:row>
          <xdr:rowOff>9525</xdr:rowOff>
        </xdr:to>
        <xdr:sp macro="" textlink="">
          <xdr:nvSpPr>
            <xdr:cNvPr id="1035" name="CheckBox9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92</xdr:row>
          <xdr:rowOff>9525</xdr:rowOff>
        </xdr:from>
        <xdr:to>
          <xdr:col>5</xdr:col>
          <xdr:colOff>38100</xdr:colOff>
          <xdr:row>93</xdr:row>
          <xdr:rowOff>9525</xdr:rowOff>
        </xdr:to>
        <xdr:sp macro="" textlink="">
          <xdr:nvSpPr>
            <xdr:cNvPr id="1036" name="CheckBox10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93</xdr:row>
          <xdr:rowOff>9525</xdr:rowOff>
        </xdr:from>
        <xdr:to>
          <xdr:col>2</xdr:col>
          <xdr:colOff>76200</xdr:colOff>
          <xdr:row>94</xdr:row>
          <xdr:rowOff>9525</xdr:rowOff>
        </xdr:to>
        <xdr:sp macro="" textlink="">
          <xdr:nvSpPr>
            <xdr:cNvPr id="1037" name="CheckBox1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93</xdr:row>
          <xdr:rowOff>9525</xdr:rowOff>
        </xdr:from>
        <xdr:to>
          <xdr:col>5</xdr:col>
          <xdr:colOff>38100</xdr:colOff>
          <xdr:row>94</xdr:row>
          <xdr:rowOff>9525</xdr:rowOff>
        </xdr:to>
        <xdr:sp macro="" textlink="">
          <xdr:nvSpPr>
            <xdr:cNvPr id="1038" name="CheckBox1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94</xdr:row>
          <xdr:rowOff>9525</xdr:rowOff>
        </xdr:from>
        <xdr:to>
          <xdr:col>2</xdr:col>
          <xdr:colOff>76200</xdr:colOff>
          <xdr:row>95</xdr:row>
          <xdr:rowOff>9525</xdr:rowOff>
        </xdr:to>
        <xdr:sp macro="" textlink="">
          <xdr:nvSpPr>
            <xdr:cNvPr id="1039" name="CheckBox13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94</xdr:row>
          <xdr:rowOff>9525</xdr:rowOff>
        </xdr:from>
        <xdr:to>
          <xdr:col>5</xdr:col>
          <xdr:colOff>38100</xdr:colOff>
          <xdr:row>95</xdr:row>
          <xdr:rowOff>9525</xdr:rowOff>
        </xdr:to>
        <xdr:sp macro="" textlink="">
          <xdr:nvSpPr>
            <xdr:cNvPr id="1040" name="CheckBox14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95</xdr:row>
          <xdr:rowOff>9525</xdr:rowOff>
        </xdr:from>
        <xdr:to>
          <xdr:col>2</xdr:col>
          <xdr:colOff>76200</xdr:colOff>
          <xdr:row>96</xdr:row>
          <xdr:rowOff>9525</xdr:rowOff>
        </xdr:to>
        <xdr:sp macro="" textlink="">
          <xdr:nvSpPr>
            <xdr:cNvPr id="1041" name="CheckBox1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95</xdr:row>
          <xdr:rowOff>9525</xdr:rowOff>
        </xdr:from>
        <xdr:to>
          <xdr:col>5</xdr:col>
          <xdr:colOff>38100</xdr:colOff>
          <xdr:row>96</xdr:row>
          <xdr:rowOff>9525</xdr:rowOff>
        </xdr:to>
        <xdr:sp macro="" textlink="">
          <xdr:nvSpPr>
            <xdr:cNvPr id="1042" name="CheckBox16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88</xdr:row>
          <xdr:rowOff>9525</xdr:rowOff>
        </xdr:from>
        <xdr:to>
          <xdr:col>40</xdr:col>
          <xdr:colOff>76200</xdr:colOff>
          <xdr:row>89</xdr:row>
          <xdr:rowOff>9525</xdr:rowOff>
        </xdr:to>
        <xdr:sp macro="" textlink="">
          <xdr:nvSpPr>
            <xdr:cNvPr id="1044" name="CheckBox17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47625</xdr:colOff>
          <xdr:row>88</xdr:row>
          <xdr:rowOff>9525</xdr:rowOff>
        </xdr:from>
        <xdr:to>
          <xdr:col>43</xdr:col>
          <xdr:colOff>38100</xdr:colOff>
          <xdr:row>89</xdr:row>
          <xdr:rowOff>9525</xdr:rowOff>
        </xdr:to>
        <xdr:sp macro="" textlink="">
          <xdr:nvSpPr>
            <xdr:cNvPr id="1045" name="CheckBox18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89</xdr:row>
          <xdr:rowOff>9525</xdr:rowOff>
        </xdr:from>
        <xdr:to>
          <xdr:col>40</xdr:col>
          <xdr:colOff>76200</xdr:colOff>
          <xdr:row>90</xdr:row>
          <xdr:rowOff>9525</xdr:rowOff>
        </xdr:to>
        <xdr:sp macro="" textlink="">
          <xdr:nvSpPr>
            <xdr:cNvPr id="1046" name="CheckBox19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47625</xdr:colOff>
          <xdr:row>89</xdr:row>
          <xdr:rowOff>9525</xdr:rowOff>
        </xdr:from>
        <xdr:to>
          <xdr:col>43</xdr:col>
          <xdr:colOff>38100</xdr:colOff>
          <xdr:row>90</xdr:row>
          <xdr:rowOff>9525</xdr:rowOff>
        </xdr:to>
        <xdr:sp macro="" textlink="">
          <xdr:nvSpPr>
            <xdr:cNvPr id="1047" name="CheckBox20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90</xdr:row>
          <xdr:rowOff>9525</xdr:rowOff>
        </xdr:from>
        <xdr:to>
          <xdr:col>40</xdr:col>
          <xdr:colOff>76200</xdr:colOff>
          <xdr:row>91</xdr:row>
          <xdr:rowOff>9525</xdr:rowOff>
        </xdr:to>
        <xdr:sp macro="" textlink="">
          <xdr:nvSpPr>
            <xdr:cNvPr id="1048" name="CheckBox2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47625</xdr:colOff>
          <xdr:row>90</xdr:row>
          <xdr:rowOff>9525</xdr:rowOff>
        </xdr:from>
        <xdr:to>
          <xdr:col>43</xdr:col>
          <xdr:colOff>38100</xdr:colOff>
          <xdr:row>91</xdr:row>
          <xdr:rowOff>9525</xdr:rowOff>
        </xdr:to>
        <xdr:sp macro="" textlink="">
          <xdr:nvSpPr>
            <xdr:cNvPr id="1049" name="CheckBox22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91</xdr:row>
          <xdr:rowOff>9525</xdr:rowOff>
        </xdr:from>
        <xdr:to>
          <xdr:col>40</xdr:col>
          <xdr:colOff>76200</xdr:colOff>
          <xdr:row>92</xdr:row>
          <xdr:rowOff>9525</xdr:rowOff>
        </xdr:to>
        <xdr:sp macro="" textlink="">
          <xdr:nvSpPr>
            <xdr:cNvPr id="1050" name="CheckBox23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47625</xdr:colOff>
          <xdr:row>91</xdr:row>
          <xdr:rowOff>9525</xdr:rowOff>
        </xdr:from>
        <xdr:to>
          <xdr:col>43</xdr:col>
          <xdr:colOff>38100</xdr:colOff>
          <xdr:row>92</xdr:row>
          <xdr:rowOff>9525</xdr:rowOff>
        </xdr:to>
        <xdr:sp macro="" textlink="">
          <xdr:nvSpPr>
            <xdr:cNvPr id="1051" name="CheckBox24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92</xdr:row>
          <xdr:rowOff>9525</xdr:rowOff>
        </xdr:from>
        <xdr:to>
          <xdr:col>40</xdr:col>
          <xdr:colOff>76200</xdr:colOff>
          <xdr:row>93</xdr:row>
          <xdr:rowOff>9525</xdr:rowOff>
        </xdr:to>
        <xdr:sp macro="" textlink="">
          <xdr:nvSpPr>
            <xdr:cNvPr id="1052" name="CheckBox25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47625</xdr:colOff>
          <xdr:row>92</xdr:row>
          <xdr:rowOff>9525</xdr:rowOff>
        </xdr:from>
        <xdr:to>
          <xdr:col>43</xdr:col>
          <xdr:colOff>38100</xdr:colOff>
          <xdr:row>93</xdr:row>
          <xdr:rowOff>9525</xdr:rowOff>
        </xdr:to>
        <xdr:sp macro="" textlink="">
          <xdr:nvSpPr>
            <xdr:cNvPr id="1053" name="CheckBox26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93</xdr:row>
          <xdr:rowOff>9525</xdr:rowOff>
        </xdr:from>
        <xdr:to>
          <xdr:col>40</xdr:col>
          <xdr:colOff>76200</xdr:colOff>
          <xdr:row>94</xdr:row>
          <xdr:rowOff>9525</xdr:rowOff>
        </xdr:to>
        <xdr:sp macro="" textlink="">
          <xdr:nvSpPr>
            <xdr:cNvPr id="1054" name="CheckBox27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47625</xdr:colOff>
          <xdr:row>93</xdr:row>
          <xdr:rowOff>9525</xdr:rowOff>
        </xdr:from>
        <xdr:to>
          <xdr:col>43</xdr:col>
          <xdr:colOff>38100</xdr:colOff>
          <xdr:row>94</xdr:row>
          <xdr:rowOff>9525</xdr:rowOff>
        </xdr:to>
        <xdr:sp macro="" textlink="">
          <xdr:nvSpPr>
            <xdr:cNvPr id="1055" name="CheckBox28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94</xdr:row>
          <xdr:rowOff>9525</xdr:rowOff>
        </xdr:from>
        <xdr:to>
          <xdr:col>40</xdr:col>
          <xdr:colOff>76200</xdr:colOff>
          <xdr:row>95</xdr:row>
          <xdr:rowOff>9525</xdr:rowOff>
        </xdr:to>
        <xdr:sp macro="" textlink="">
          <xdr:nvSpPr>
            <xdr:cNvPr id="1056" name="CheckBox29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57150</xdr:colOff>
          <xdr:row>94</xdr:row>
          <xdr:rowOff>9525</xdr:rowOff>
        </xdr:from>
        <xdr:to>
          <xdr:col>43</xdr:col>
          <xdr:colOff>47625</xdr:colOff>
          <xdr:row>95</xdr:row>
          <xdr:rowOff>9525</xdr:rowOff>
        </xdr:to>
        <xdr:sp macro="" textlink="">
          <xdr:nvSpPr>
            <xdr:cNvPr id="1057" name="CheckBox30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95</xdr:row>
          <xdr:rowOff>9525</xdr:rowOff>
        </xdr:from>
        <xdr:to>
          <xdr:col>40</xdr:col>
          <xdr:colOff>76200</xdr:colOff>
          <xdr:row>96</xdr:row>
          <xdr:rowOff>9525</xdr:rowOff>
        </xdr:to>
        <xdr:sp macro="" textlink="">
          <xdr:nvSpPr>
            <xdr:cNvPr id="1058" name="CheckBox31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57150</xdr:colOff>
          <xdr:row>95</xdr:row>
          <xdr:rowOff>9525</xdr:rowOff>
        </xdr:from>
        <xdr:to>
          <xdr:col>43</xdr:col>
          <xdr:colOff>47625</xdr:colOff>
          <xdr:row>96</xdr:row>
          <xdr:rowOff>9525</xdr:rowOff>
        </xdr:to>
        <xdr:sp macro="" textlink="">
          <xdr:nvSpPr>
            <xdr:cNvPr id="1059" name="CheckBox32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28575</xdr:colOff>
          <xdr:row>24</xdr:row>
          <xdr:rowOff>19050</xdr:rowOff>
        </xdr:from>
        <xdr:to>
          <xdr:col>60</xdr:col>
          <xdr:colOff>19050</xdr:colOff>
          <xdr:row>25</xdr:row>
          <xdr:rowOff>19050</xdr:rowOff>
        </xdr:to>
        <xdr:sp macro="" textlink="">
          <xdr:nvSpPr>
            <xdr:cNvPr id="1064" name="CheckBox36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66675</xdr:colOff>
          <xdr:row>24</xdr:row>
          <xdr:rowOff>19050</xdr:rowOff>
        </xdr:from>
        <xdr:to>
          <xdr:col>65</xdr:col>
          <xdr:colOff>57150</xdr:colOff>
          <xdr:row>25</xdr:row>
          <xdr:rowOff>19050</xdr:rowOff>
        </xdr:to>
        <xdr:sp macro="" textlink="">
          <xdr:nvSpPr>
            <xdr:cNvPr id="1065" name="CheckBox37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66675</xdr:colOff>
          <xdr:row>24</xdr:row>
          <xdr:rowOff>19050</xdr:rowOff>
        </xdr:from>
        <xdr:to>
          <xdr:col>72</xdr:col>
          <xdr:colOff>57150</xdr:colOff>
          <xdr:row>25</xdr:row>
          <xdr:rowOff>19050</xdr:rowOff>
        </xdr:to>
        <xdr:sp macro="" textlink="">
          <xdr:nvSpPr>
            <xdr:cNvPr id="1066" name="CheckBox38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57150</xdr:colOff>
      <xdr:row>59</xdr:row>
      <xdr:rowOff>0</xdr:rowOff>
    </xdr:from>
    <xdr:to>
      <xdr:col>76</xdr:col>
      <xdr:colOff>47625</xdr:colOff>
      <xdr:row>73</xdr:row>
      <xdr:rowOff>0</xdr:rowOff>
    </xdr:to>
    <xdr:sp macro="" textlink="">
      <xdr:nvSpPr>
        <xdr:cNvPr id="1072" name="Text Box 4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57150" y="8239125"/>
          <a:ext cx="6505575" cy="2124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Legend: OM=organic matter; NO</a:t>
          </a:r>
          <a:r>
            <a:rPr lang="en-US" sz="800" b="0" i="0" u="none" strike="noStrike" baseline="-2500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-N=nitrate nitrogen; CEC=cation exchange capacity; EC=electroconductivity; ppm=parts per million; meq/100gm=milliequivalents per 100 grams; mmhos/cm=millimhos per centimeter; N=nitrogen; P</a:t>
          </a:r>
          <a:r>
            <a:rPr lang="en-US" sz="800" b="0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</a:t>
          </a:r>
          <a:r>
            <a:rPr lang="en-US" sz="800" b="0" i="0" u="none" strike="noStrike" baseline="-25000">
              <a:solidFill>
                <a:srgbClr val="000000"/>
              </a:solidFill>
              <a:latin typeface="Arial"/>
              <a:cs typeface="Arial"/>
            </a:rPr>
            <a:t>5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=phosphorous; K</a:t>
          </a:r>
          <a:r>
            <a:rPr lang="en-US" sz="800" b="0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O=potassium; S=sulfur; Zn=zinc; Cl=chloride; lbs=pounds; t/a=tons per acre; ECCE=effective calcium carbonate equivalent</a:t>
          </a:r>
          <a:endParaRPr lang="en-US" sz="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Footnotes: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baseline="0">
              <a:effectLst/>
              <a:latin typeface="+mn-lt"/>
              <a:ea typeface="+mn-ea"/>
              <a:cs typeface="+mn-cs"/>
            </a:rPr>
            <a:t>1. Enter the fertilizer values from the Kansas State Nutrient Recomendation Spreadsheet.</a:t>
          </a:r>
          <a:endParaRPr lang="en-US" sz="800">
            <a:effectLst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2. Irrigation credit: ppm Nitrate-N in water x 0.226 x inches irrigation water applied = pounds nitrogen/acre credited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3. Manure: See attached worksheet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4. Use following abbreviations for application methods: Planting/Starter - PS; Broadcast (surface) - BS; Broadcast (incorporated) - BI;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Knife (preplant) - KP; Side dress - SD; Top dress - TD; Sprinkler irrigation - SI; Flood irrigation - FI; Other - O</a:t>
          </a:r>
        </a:p>
      </xdr:txBody>
    </xdr:sp>
    <xdr:clientData/>
  </xdr:twoCellAnchor>
  <xdr:twoCellAnchor editAs="oneCell">
    <xdr:from>
      <xdr:col>0</xdr:col>
      <xdr:colOff>28575</xdr:colOff>
      <xdr:row>141</xdr:row>
      <xdr:rowOff>57150</xdr:rowOff>
    </xdr:from>
    <xdr:to>
      <xdr:col>7</xdr:col>
      <xdr:colOff>47625</xdr:colOff>
      <xdr:row>142</xdr:row>
      <xdr:rowOff>114299</xdr:rowOff>
    </xdr:to>
    <xdr:pic>
      <xdr:nvPicPr>
        <xdr:cNvPr id="1247" name="Picture 90" descr="R&amp;E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078950"/>
          <a:ext cx="619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13</xdr:row>
          <xdr:rowOff>19050</xdr:rowOff>
        </xdr:from>
        <xdr:to>
          <xdr:col>18</xdr:col>
          <xdr:colOff>38100</xdr:colOff>
          <xdr:row>14</xdr:row>
          <xdr:rowOff>66675</xdr:rowOff>
        </xdr:to>
        <xdr:grpSp>
          <xdr:nvGrpSpPr>
            <xdr:cNvPr id="1248" name="Group 118">
              <a:extLs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1500" y="1781175"/>
              <a:ext cx="1038225" cy="238125"/>
              <a:chOff x="59" y="146"/>
              <a:chExt cx="107" cy="25"/>
            </a:xfrm>
          </xdr:grpSpPr>
          <xdr:sp macro="" textlink="">
            <xdr:nvSpPr>
              <xdr:cNvPr id="1139" name="CheckBox45" hidden="1">
                <a:extLst>
                  <a:ext uri="{63B3BB69-23CF-44E3-9099-C40C66FF867C}">
                    <a14:compatExt spid="_x0000_s1139"/>
                  </a:ext>
                  <a:ext uri="{FF2B5EF4-FFF2-40B4-BE49-F238E27FC236}">
                    <a16:creationId xmlns:a16="http://schemas.microsoft.com/office/drawing/2014/main" id="{00000000-0008-0000-0000-000073040000}"/>
                  </a:ext>
                </a:extLst>
              </xdr:cNvPr>
              <xdr:cNvSpPr/>
            </xdr:nvSpPr>
            <xdr:spPr bwMode="auto">
              <a:xfrm>
                <a:off x="59" y="146"/>
                <a:ext cx="43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0" name="CheckBox46" hidden="1">
                <a:extLst>
                  <a:ext uri="{63B3BB69-23CF-44E3-9099-C40C66FF867C}">
                    <a14:compatExt spid="_x0000_s1140"/>
                  </a:ext>
                  <a:ext uri="{FF2B5EF4-FFF2-40B4-BE49-F238E27FC236}">
                    <a16:creationId xmlns:a16="http://schemas.microsoft.com/office/drawing/2014/main" id="{00000000-0008-0000-0000-000074040000}"/>
                  </a:ext>
                </a:extLst>
              </xdr:cNvPr>
              <xdr:cNvSpPr/>
            </xdr:nvSpPr>
            <xdr:spPr bwMode="auto">
              <a:xfrm>
                <a:off x="108" y="146"/>
                <a:ext cx="58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76200</xdr:colOff>
          <xdr:row>13</xdr:row>
          <xdr:rowOff>19050</xdr:rowOff>
        </xdr:from>
        <xdr:to>
          <xdr:col>72</xdr:col>
          <xdr:colOff>76200</xdr:colOff>
          <xdr:row>14</xdr:row>
          <xdr:rowOff>66675</xdr:rowOff>
        </xdr:to>
        <xdr:grpSp>
          <xdr:nvGrpSpPr>
            <xdr:cNvPr id="1249" name="Group 123">
              <a:extLs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70575" y="1781175"/>
              <a:ext cx="1571625" cy="238125"/>
              <a:chOff x="494" y="157"/>
              <a:chExt cx="162" cy="25"/>
            </a:xfrm>
          </xdr:grpSpPr>
          <xdr:sp macro="" textlink="">
            <xdr:nvSpPr>
              <xdr:cNvPr id="1119" name="CheckBox35" hidden="1">
                <a:extLst>
                  <a:ext uri="{63B3BB69-23CF-44E3-9099-C40C66FF867C}">
                    <a14:compatExt spid="_x0000_s1119"/>
                  </a:ext>
                  <a:ext uri="{FF2B5EF4-FFF2-40B4-BE49-F238E27FC236}">
                    <a16:creationId xmlns:a16="http://schemas.microsoft.com/office/drawing/2014/main" id="{00000000-0008-0000-0000-00005F040000}"/>
                  </a:ext>
                </a:extLst>
              </xdr:cNvPr>
              <xdr:cNvSpPr/>
            </xdr:nvSpPr>
            <xdr:spPr bwMode="auto">
              <a:xfrm>
                <a:off x="609" y="157"/>
                <a:ext cx="47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5" name="CheckBox33" hidden="1">
                <a:extLst>
                  <a:ext uri="{63B3BB69-23CF-44E3-9099-C40C66FF867C}">
                    <a14:compatExt spid="_x0000_s1145"/>
                  </a:ext>
                  <a:ext uri="{FF2B5EF4-FFF2-40B4-BE49-F238E27FC236}">
                    <a16:creationId xmlns:a16="http://schemas.microsoft.com/office/drawing/2014/main" id="{00000000-0008-0000-0000-000079040000}"/>
                  </a:ext>
                </a:extLst>
              </xdr:cNvPr>
              <xdr:cNvSpPr/>
            </xdr:nvSpPr>
            <xdr:spPr bwMode="auto">
              <a:xfrm>
                <a:off x="544" y="157"/>
                <a:ext cx="62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6" name="CheckBox34" hidden="1">
                <a:extLst>
                  <a:ext uri="{63B3BB69-23CF-44E3-9099-C40C66FF867C}">
                    <a14:compatExt spid="_x0000_s1146"/>
                  </a:ext>
                  <a:ext uri="{FF2B5EF4-FFF2-40B4-BE49-F238E27FC236}">
                    <a16:creationId xmlns:a16="http://schemas.microsoft.com/office/drawing/2014/main" id="{00000000-0008-0000-0000-00007A040000}"/>
                  </a:ext>
                </a:extLst>
              </xdr:cNvPr>
              <xdr:cNvSpPr/>
            </xdr:nvSpPr>
            <xdr:spPr bwMode="auto">
              <a:xfrm>
                <a:off x="494" y="157"/>
                <a:ext cx="47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28575</xdr:colOff>
          <xdr:row>15</xdr:row>
          <xdr:rowOff>142875</xdr:rowOff>
        </xdr:from>
        <xdr:to>
          <xdr:col>73</xdr:col>
          <xdr:colOff>9525</xdr:colOff>
          <xdr:row>21</xdr:row>
          <xdr:rowOff>57150</xdr:rowOff>
        </xdr:to>
        <xdr:grpSp>
          <xdr:nvGrpSpPr>
            <xdr:cNvPr id="1250" name="Group 124">
              <a:extLs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33763" y="2286000"/>
              <a:ext cx="4029075" cy="1057275"/>
              <a:chOff x="354" y="210"/>
              <a:chExt cx="304" cy="111"/>
            </a:xfrm>
          </xdr:grpSpPr>
          <xdr:sp macro="" textlink="">
            <xdr:nvSpPr>
              <xdr:cNvPr id="1130" name="CheckBox41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/>
            </xdr:nvSpPr>
            <xdr:spPr bwMode="auto">
              <a:xfrm>
                <a:off x="354" y="210"/>
                <a:ext cx="30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" name="CheckBox42" hidden="1">
                <a:extLst>
                  <a:ext uri="{63B3BB69-23CF-44E3-9099-C40C66FF867C}">
                    <a14:compatExt spid="_x0000_s1129"/>
                  </a:ex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SpPr/>
            </xdr:nvSpPr>
            <xdr:spPr bwMode="auto">
              <a:xfrm>
                <a:off x="354" y="227"/>
                <a:ext cx="30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3" name="CheckBox3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/>
            </xdr:nvSpPr>
            <xdr:spPr bwMode="auto">
              <a:xfrm>
                <a:off x="354" y="244"/>
                <a:ext cx="30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CheckBox4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000-00006E040000}"/>
                  </a:ext>
                </a:extLst>
              </xdr:cNvPr>
              <xdr:cNvSpPr/>
            </xdr:nvSpPr>
            <xdr:spPr bwMode="auto">
              <a:xfrm>
                <a:off x="354" y="262"/>
                <a:ext cx="30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5" name="CheckBox43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/>
            </xdr:nvSpPr>
            <xdr:spPr bwMode="auto">
              <a:xfrm>
                <a:off x="354" y="281"/>
                <a:ext cx="30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CheckBox44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354" y="299"/>
                <a:ext cx="30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19050</xdr:colOff>
          <xdr:row>16</xdr:row>
          <xdr:rowOff>114300</xdr:rowOff>
        </xdr:from>
        <xdr:to>
          <xdr:col>53</xdr:col>
          <xdr:colOff>19050</xdr:colOff>
          <xdr:row>17</xdr:row>
          <xdr:rowOff>85725</xdr:rowOff>
        </xdr:to>
        <xdr:sp macro="" textlink="">
          <xdr:nvSpPr>
            <xdr:cNvPr id="1150" name="TextBox1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0</xdr:colOff>
          <xdr:row>19</xdr:row>
          <xdr:rowOff>47625</xdr:rowOff>
        </xdr:from>
        <xdr:to>
          <xdr:col>72</xdr:col>
          <xdr:colOff>28575</xdr:colOff>
          <xdr:row>20</xdr:row>
          <xdr:rowOff>19050</xdr:rowOff>
        </xdr:to>
        <xdr:sp macro="" textlink="">
          <xdr:nvSpPr>
            <xdr:cNvPr id="1152" name="TextBox2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28575</xdr:colOff>
          <xdr:row>20</xdr:row>
          <xdr:rowOff>28575</xdr:rowOff>
        </xdr:from>
        <xdr:to>
          <xdr:col>72</xdr:col>
          <xdr:colOff>19050</xdr:colOff>
          <xdr:row>21</xdr:row>
          <xdr:rowOff>0</xdr:rowOff>
        </xdr:to>
        <xdr:sp macro="" textlink="">
          <xdr:nvSpPr>
            <xdr:cNvPr id="1153" name="TextBox3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21" Type="http://schemas.openxmlformats.org/officeDocument/2006/relationships/image" Target="../media/image9.emf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84" Type="http://schemas.openxmlformats.org/officeDocument/2006/relationships/control" Target="../activeX/activeX41.xml"/><Relationship Id="rId89" Type="http://schemas.openxmlformats.org/officeDocument/2006/relationships/image" Target="../media/image43.emf"/><Relationship Id="rId16" Type="http://schemas.openxmlformats.org/officeDocument/2006/relationships/control" Target="../activeX/activeX7.xml"/><Relationship Id="rId11" Type="http://schemas.openxmlformats.org/officeDocument/2006/relationships/image" Target="../media/image4.emf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74" Type="http://schemas.openxmlformats.org/officeDocument/2006/relationships/control" Target="../activeX/activeX36.xml"/><Relationship Id="rId79" Type="http://schemas.openxmlformats.org/officeDocument/2006/relationships/image" Target="../media/image38.emf"/><Relationship Id="rId5" Type="http://schemas.openxmlformats.org/officeDocument/2006/relationships/image" Target="../media/image1.emf"/><Relationship Id="rId90" Type="http://schemas.openxmlformats.org/officeDocument/2006/relationships/control" Target="../activeX/activeX44.xml"/><Relationship Id="rId95" Type="http://schemas.openxmlformats.org/officeDocument/2006/relationships/image" Target="../media/image46.emf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80" Type="http://schemas.openxmlformats.org/officeDocument/2006/relationships/control" Target="../activeX/activeX39.xml"/><Relationship Id="rId85" Type="http://schemas.openxmlformats.org/officeDocument/2006/relationships/image" Target="../media/image41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75" Type="http://schemas.openxmlformats.org/officeDocument/2006/relationships/image" Target="../media/image36.emf"/><Relationship Id="rId83" Type="http://schemas.openxmlformats.org/officeDocument/2006/relationships/image" Target="../media/image40.emf"/><Relationship Id="rId88" Type="http://schemas.openxmlformats.org/officeDocument/2006/relationships/control" Target="../activeX/activeX43.xml"/><Relationship Id="rId91" Type="http://schemas.openxmlformats.org/officeDocument/2006/relationships/image" Target="../media/image44.emf"/><Relationship Id="rId96" Type="http://schemas.openxmlformats.org/officeDocument/2006/relationships/control" Target="../activeX/activeX4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81" Type="http://schemas.openxmlformats.org/officeDocument/2006/relationships/image" Target="../media/image39.emf"/><Relationship Id="rId86" Type="http://schemas.openxmlformats.org/officeDocument/2006/relationships/control" Target="../activeX/activeX42.xml"/><Relationship Id="rId94" Type="http://schemas.openxmlformats.org/officeDocument/2006/relationships/control" Target="../activeX/activeX46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34" Type="http://schemas.openxmlformats.org/officeDocument/2006/relationships/control" Target="../activeX/activeX16.xml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76" Type="http://schemas.openxmlformats.org/officeDocument/2006/relationships/control" Target="../activeX/activeX37.xml"/><Relationship Id="rId97" Type="http://schemas.openxmlformats.org/officeDocument/2006/relationships/image" Target="../media/image47.emf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control" Target="../activeX/activeX11.xml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66" Type="http://schemas.openxmlformats.org/officeDocument/2006/relationships/control" Target="../activeX/activeX32.xml"/><Relationship Id="rId87" Type="http://schemas.openxmlformats.org/officeDocument/2006/relationships/image" Target="../media/image42.emf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56" Type="http://schemas.openxmlformats.org/officeDocument/2006/relationships/control" Target="../activeX/activeX27.xml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93" Type="http://schemas.openxmlformats.org/officeDocument/2006/relationships/image" Target="../media/image45.emf"/><Relationship Id="rId98" Type="http://schemas.openxmlformats.org/officeDocument/2006/relationships/control" Target="../activeX/activeX48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B143"/>
  <sheetViews>
    <sheetView showGridLines="0" tabSelected="1" zoomScale="120" zoomScaleNormal="120" zoomScaleSheetLayoutView="100" workbookViewId="0">
      <selection activeCell="AF46" sqref="AF46:AH46"/>
    </sheetView>
  </sheetViews>
  <sheetFormatPr defaultRowHeight="12" x14ac:dyDescent="0.2"/>
  <cols>
    <col min="1" max="49" width="1.28515625" style="1" customWidth="1"/>
    <col min="50" max="50" width="5.7109375" style="1" customWidth="1"/>
    <col min="51" max="51" width="7.5703125" style="1" customWidth="1"/>
    <col min="52" max="53" width="4" style="1" customWidth="1"/>
    <col min="54" max="153" width="1.28515625" style="1" customWidth="1"/>
    <col min="154" max="16384" width="9.140625" style="1"/>
  </cols>
  <sheetData>
    <row r="1" spans="1:76" ht="12.75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08" t="s">
        <v>65</v>
      </c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</row>
    <row r="2" spans="1:76" ht="12.75" customHeight="1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15" t="s">
        <v>64</v>
      </c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08" t="s">
        <v>193</v>
      </c>
      <c r="BP2" s="108"/>
      <c r="BQ2" s="108"/>
      <c r="BR2" s="108"/>
      <c r="BS2" s="108"/>
      <c r="BT2" s="108"/>
      <c r="BU2" s="108"/>
      <c r="BV2" s="108"/>
      <c r="BW2" s="108"/>
      <c r="BX2" s="108"/>
    </row>
    <row r="3" spans="1:76" ht="6" customHeight="1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</row>
    <row r="4" spans="1:76" ht="11.25" customHeight="1" x14ac:dyDescent="0.2">
      <c r="A4" s="72" t="s">
        <v>134</v>
      </c>
      <c r="B4" s="72"/>
      <c r="C4" s="72"/>
      <c r="D4" s="72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3"/>
      <c r="AG4" s="72" t="s">
        <v>135</v>
      </c>
      <c r="AH4" s="72"/>
      <c r="AI4" s="72"/>
      <c r="AJ4" s="72"/>
      <c r="AK4" s="88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3"/>
      <c r="BA4" s="72" t="s">
        <v>136</v>
      </c>
      <c r="BB4" s="72"/>
      <c r="BC4" s="72"/>
      <c r="BD4" s="72"/>
      <c r="BE4" s="72"/>
      <c r="BF4" s="72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</row>
    <row r="5" spans="1:76" ht="6" customHeight="1" x14ac:dyDescent="0.2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</row>
    <row r="6" spans="1:76" ht="11.25" customHeight="1" x14ac:dyDescent="0.2">
      <c r="A6" s="80" t="s">
        <v>139</v>
      </c>
      <c r="B6" s="80"/>
      <c r="C6" s="80"/>
      <c r="D6" s="80"/>
      <c r="E6" s="80"/>
      <c r="F6" s="80"/>
      <c r="G6" s="80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3"/>
      <c r="AE6" s="80" t="s">
        <v>138</v>
      </c>
      <c r="AF6" s="80"/>
      <c r="AG6" s="80"/>
      <c r="AH6" s="80"/>
      <c r="AI6" s="80"/>
      <c r="AJ6" s="80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3"/>
      <c r="BA6" s="72" t="s">
        <v>137</v>
      </c>
      <c r="BB6" s="72"/>
      <c r="BC6" s="72"/>
      <c r="BD6" s="72"/>
      <c r="BE6" s="72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</row>
    <row r="7" spans="1:76" ht="11.25" customHeight="1" x14ac:dyDescent="0.2">
      <c r="A7" s="48"/>
      <c r="B7" s="48"/>
      <c r="C7" s="48"/>
      <c r="D7" s="48"/>
      <c r="E7" s="48"/>
      <c r="F7" s="48"/>
      <c r="G7" s="48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3"/>
      <c r="AE7" s="48"/>
      <c r="AF7" s="48"/>
      <c r="AG7" s="48"/>
      <c r="AH7" s="48"/>
      <c r="AI7" s="48"/>
      <c r="AJ7" s="48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3"/>
      <c r="BA7" s="6"/>
      <c r="BB7" s="6"/>
      <c r="BC7" s="6"/>
      <c r="BD7" s="6"/>
      <c r="BE7" s="6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</row>
    <row r="8" spans="1:76" ht="11.25" customHeight="1" x14ac:dyDescent="0.2">
      <c r="A8" s="48"/>
      <c r="B8" s="48"/>
      <c r="C8" s="48"/>
      <c r="D8" s="48"/>
      <c r="E8" s="48"/>
      <c r="F8" s="48"/>
      <c r="G8" s="48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3"/>
      <c r="AE8" s="48"/>
      <c r="AF8" s="48"/>
      <c r="AG8" s="48"/>
      <c r="AH8" s="48"/>
      <c r="AI8" s="48"/>
      <c r="AJ8" s="48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3"/>
      <c r="BA8" s="6"/>
      <c r="BB8" s="6"/>
      <c r="BC8" s="6"/>
      <c r="BD8" s="6"/>
      <c r="BE8" s="6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</row>
    <row r="9" spans="1:76" ht="6" customHeight="1" thickBot="1" x14ac:dyDescent="0.2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</row>
    <row r="10" spans="1:76" ht="5.25" customHeight="1" x14ac:dyDescent="0.2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</row>
    <row r="11" spans="1:76" ht="15" customHeight="1" x14ac:dyDescent="0.2">
      <c r="A11" s="72" t="s">
        <v>140</v>
      </c>
      <c r="B11" s="72"/>
      <c r="C11" s="72"/>
      <c r="D11" s="72"/>
      <c r="E11" s="72"/>
      <c r="F11" s="72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80"/>
      <c r="AG11" s="80"/>
      <c r="AH11" s="80"/>
      <c r="AI11" s="80"/>
      <c r="AJ11" s="80"/>
      <c r="AK11" s="80"/>
      <c r="AL11" s="81"/>
      <c r="AM11" s="192"/>
      <c r="AN11" s="193" t="s">
        <v>16</v>
      </c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</row>
    <row r="12" spans="1:76" ht="15" customHeight="1" x14ac:dyDescent="0.2">
      <c r="A12" s="72" t="s">
        <v>142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80"/>
      <c r="AG12" s="80"/>
      <c r="AH12" s="80"/>
      <c r="AI12" s="80"/>
      <c r="AJ12" s="80"/>
      <c r="AK12" s="80"/>
      <c r="AL12" s="81"/>
      <c r="AM12" s="192"/>
      <c r="AN12" s="83" t="s">
        <v>186</v>
      </c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3" t="s">
        <v>66</v>
      </c>
      <c r="BQ12" s="3"/>
      <c r="BR12" s="3"/>
      <c r="BS12" s="3"/>
      <c r="BT12" s="3"/>
      <c r="BU12" s="3"/>
      <c r="BV12" s="83"/>
      <c r="BW12" s="83"/>
      <c r="BX12" s="83"/>
    </row>
    <row r="13" spans="1:76" ht="15" customHeight="1" x14ac:dyDescent="0.2">
      <c r="A13" s="72" t="s">
        <v>143</v>
      </c>
      <c r="B13" s="72"/>
      <c r="C13" s="72"/>
      <c r="D13" s="72"/>
      <c r="E13" s="72"/>
      <c r="F13" s="72"/>
      <c r="G13" s="72"/>
      <c r="H13" s="72"/>
      <c r="I13" s="7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80"/>
      <c r="AG13" s="80"/>
      <c r="AH13" s="80"/>
      <c r="AI13" s="80"/>
      <c r="AJ13" s="80"/>
      <c r="AK13" s="80"/>
      <c r="AL13" s="81"/>
      <c r="AM13" s="192"/>
      <c r="AN13" s="83" t="s">
        <v>141</v>
      </c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3"/>
      <c r="BV13" s="83"/>
      <c r="BW13" s="83"/>
      <c r="BX13" s="83"/>
    </row>
    <row r="14" spans="1:76" ht="15" customHeight="1" x14ac:dyDescent="0.2">
      <c r="A14" s="72" t="s">
        <v>144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80"/>
      <c r="AG14" s="80"/>
      <c r="AH14" s="80"/>
      <c r="AI14" s="80"/>
      <c r="AJ14" s="80"/>
      <c r="AK14" s="80"/>
      <c r="AL14" s="81"/>
      <c r="AM14" s="192"/>
      <c r="AN14" s="83" t="s">
        <v>153</v>
      </c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3"/>
      <c r="BV14" s="83"/>
      <c r="BW14" s="83"/>
      <c r="BX14" s="83"/>
    </row>
    <row r="15" spans="1:76" ht="15" customHeight="1" x14ac:dyDescent="0.2">
      <c r="A15" s="72" t="s">
        <v>145</v>
      </c>
      <c r="B15" s="72"/>
      <c r="C15" s="72"/>
      <c r="D15" s="72"/>
      <c r="E15" s="71" t="s">
        <v>194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80"/>
      <c r="AG15" s="80"/>
      <c r="AH15" s="80"/>
      <c r="AI15" s="80"/>
      <c r="AJ15" s="80"/>
      <c r="AK15" s="80"/>
      <c r="AL15" s="81"/>
      <c r="AM15" s="192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3"/>
      <c r="BV15" s="83"/>
      <c r="BW15" s="83"/>
      <c r="BX15" s="83"/>
    </row>
    <row r="16" spans="1:76" ht="15" customHeight="1" x14ac:dyDescent="0.2">
      <c r="A16" s="72" t="s">
        <v>146</v>
      </c>
      <c r="B16" s="72"/>
      <c r="C16" s="72"/>
      <c r="D16" s="72"/>
      <c r="E16" s="72"/>
      <c r="F16" s="72"/>
      <c r="G16" s="72"/>
      <c r="H16" s="92">
        <v>200</v>
      </c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80"/>
      <c r="AG16" s="80"/>
      <c r="AH16" s="80"/>
      <c r="AI16" s="80"/>
      <c r="AJ16" s="80"/>
      <c r="AK16" s="80"/>
      <c r="AL16" s="81"/>
      <c r="AM16" s="192"/>
      <c r="AN16" s="82" t="s">
        <v>152</v>
      </c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3"/>
      <c r="BV16" s="83"/>
      <c r="BW16" s="83"/>
      <c r="BX16" s="83"/>
    </row>
    <row r="17" spans="1:158" ht="15" customHeight="1" x14ac:dyDescent="0.2">
      <c r="A17" s="72" t="s">
        <v>147</v>
      </c>
      <c r="B17" s="72"/>
      <c r="C17" s="72"/>
      <c r="D17" s="72"/>
      <c r="E17" s="72"/>
      <c r="F17" s="72"/>
      <c r="G17" s="72"/>
      <c r="H17" s="72"/>
      <c r="I17" s="72"/>
      <c r="J17" s="92" t="s">
        <v>195</v>
      </c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80"/>
      <c r="AG17" s="80"/>
      <c r="AH17" s="80"/>
      <c r="AI17" s="80"/>
      <c r="AJ17" s="80"/>
      <c r="AK17" s="80"/>
      <c r="AL17" s="81"/>
      <c r="AM17" s="19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3"/>
      <c r="BV17" s="83"/>
      <c r="BW17" s="83"/>
      <c r="BX17" s="83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</row>
    <row r="18" spans="1:158" ht="15" customHeight="1" x14ac:dyDescent="0.2">
      <c r="A18" s="72" t="s">
        <v>148</v>
      </c>
      <c r="B18" s="72"/>
      <c r="C18" s="72"/>
      <c r="D18" s="72"/>
      <c r="E18" s="72"/>
      <c r="F18" s="72"/>
      <c r="G18" s="72"/>
      <c r="H18" s="72"/>
      <c r="I18" s="72"/>
      <c r="J18" s="92">
        <v>50</v>
      </c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80"/>
      <c r="AG18" s="80"/>
      <c r="AH18" s="80"/>
      <c r="AI18" s="80"/>
      <c r="AJ18" s="80"/>
      <c r="AK18" s="80"/>
      <c r="AL18" s="81"/>
      <c r="AM18" s="19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3"/>
      <c r="BV18" s="83"/>
      <c r="BW18" s="83"/>
      <c r="BX18" s="83"/>
    </row>
    <row r="19" spans="1:158" ht="15" customHeight="1" x14ac:dyDescent="0.2">
      <c r="A19" s="72" t="s">
        <v>149</v>
      </c>
      <c r="B19" s="72"/>
      <c r="C19" s="72"/>
      <c r="D19" s="72"/>
      <c r="E19" s="72"/>
      <c r="F19" s="72"/>
      <c r="G19" s="72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80"/>
      <c r="AG19" s="80"/>
      <c r="AH19" s="80"/>
      <c r="AI19" s="80"/>
      <c r="AJ19" s="80"/>
      <c r="AK19" s="80"/>
      <c r="AL19" s="81"/>
      <c r="AM19" s="19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3"/>
      <c r="BV19" s="83"/>
      <c r="BW19" s="83"/>
      <c r="BX19" s="8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</row>
    <row r="20" spans="1:158" ht="15" customHeight="1" x14ac:dyDescent="0.2">
      <c r="A20" s="72" t="s">
        <v>150</v>
      </c>
      <c r="B20" s="72"/>
      <c r="C20" s="72"/>
      <c r="D20" s="72"/>
      <c r="E20" s="72"/>
      <c r="F20" s="72"/>
      <c r="G20" s="72"/>
      <c r="H20" s="72"/>
      <c r="I20" s="7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80"/>
      <c r="AG20" s="80"/>
      <c r="AH20" s="80"/>
      <c r="AI20" s="80"/>
      <c r="AJ20" s="80"/>
      <c r="AK20" s="80"/>
      <c r="AL20" s="81"/>
      <c r="AM20" s="19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3"/>
      <c r="BV20" s="83"/>
      <c r="BW20" s="83"/>
      <c r="BX20" s="8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6"/>
      <c r="EK20" s="6"/>
      <c r="EL20" s="3"/>
      <c r="EM20" s="3"/>
      <c r="EN20" s="3"/>
      <c r="EO20" s="3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3"/>
      <c r="FB20" s="3"/>
    </row>
    <row r="21" spans="1:158" ht="15" customHeight="1" x14ac:dyDescent="0.2">
      <c r="A21" s="72" t="s">
        <v>151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80"/>
      <c r="AG21" s="80"/>
      <c r="AH21" s="80"/>
      <c r="AI21" s="80"/>
      <c r="AJ21" s="80"/>
      <c r="AK21" s="80"/>
      <c r="AL21" s="81"/>
      <c r="AM21" s="19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3"/>
      <c r="BV21" s="83"/>
      <c r="BW21" s="83"/>
      <c r="BX21" s="8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</row>
    <row r="22" spans="1:158" ht="6" customHeight="1" thickBot="1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</row>
    <row r="23" spans="1:158" s="3" customFormat="1" ht="5.25" customHeight="1" x14ac:dyDescent="0.2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</row>
    <row r="24" spans="1:158" s="3" customFormat="1" ht="11.25" customHeight="1" x14ac:dyDescent="0.2">
      <c r="A24" s="87" t="s">
        <v>38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</row>
    <row r="25" spans="1:158" s="3" customFormat="1" ht="12.75" customHeight="1" x14ac:dyDescent="0.2">
      <c r="A25" s="3" t="s">
        <v>155</v>
      </c>
      <c r="I25" s="88"/>
      <c r="J25" s="88"/>
      <c r="K25" s="88"/>
      <c r="L25" s="88"/>
      <c r="M25" s="88"/>
      <c r="N25" s="88"/>
      <c r="O25" s="88"/>
      <c r="P25" s="80"/>
      <c r="Q25" s="80"/>
      <c r="R25" s="3" t="s">
        <v>156</v>
      </c>
      <c r="AA25" s="71">
        <v>6</v>
      </c>
      <c r="AB25" s="71"/>
      <c r="AC25" s="71"/>
      <c r="AD25" s="71"/>
      <c r="AE25" s="71"/>
      <c r="AF25" s="72" t="s">
        <v>18</v>
      </c>
      <c r="AG25" s="72"/>
      <c r="AI25" s="80" t="s">
        <v>154</v>
      </c>
      <c r="AJ25" s="80"/>
      <c r="AK25" s="80"/>
      <c r="AL25" s="80"/>
      <c r="AM25" s="80"/>
      <c r="AN25" s="80"/>
      <c r="AO25" s="80"/>
      <c r="AP25" s="80"/>
      <c r="AQ25" s="71">
        <v>24</v>
      </c>
      <c r="AR25" s="71"/>
      <c r="AS25" s="71"/>
      <c r="AT25" s="71"/>
      <c r="AU25" s="71"/>
      <c r="AV25" s="72" t="s">
        <v>18</v>
      </c>
      <c r="AW25" s="72"/>
      <c r="AY25" s="3" t="s">
        <v>157</v>
      </c>
      <c r="BI25" s="3" t="s">
        <v>17</v>
      </c>
      <c r="BN25" s="3" t="s">
        <v>19</v>
      </c>
      <c r="BU25" s="3" t="s">
        <v>20</v>
      </c>
    </row>
    <row r="26" spans="1:158" s="3" customFormat="1" ht="3" customHeight="1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</row>
    <row r="27" spans="1:158" ht="16.5" customHeight="1" x14ac:dyDescent="0.2">
      <c r="A27" s="89" t="s">
        <v>21</v>
      </c>
      <c r="B27" s="90"/>
      <c r="C27" s="90"/>
      <c r="D27" s="90"/>
      <c r="E27" s="91"/>
      <c r="F27" s="89" t="s">
        <v>22</v>
      </c>
      <c r="G27" s="90"/>
      <c r="H27" s="90"/>
      <c r="I27" s="90"/>
      <c r="J27" s="91"/>
      <c r="K27" s="89" t="s">
        <v>23</v>
      </c>
      <c r="L27" s="90"/>
      <c r="M27" s="90"/>
      <c r="N27" s="90"/>
      <c r="O27" s="91"/>
      <c r="P27" s="89" t="s">
        <v>24</v>
      </c>
      <c r="Q27" s="90"/>
      <c r="R27" s="90"/>
      <c r="S27" s="90"/>
      <c r="T27" s="91"/>
      <c r="U27" s="89" t="s">
        <v>25</v>
      </c>
      <c r="V27" s="90"/>
      <c r="W27" s="90"/>
      <c r="X27" s="90"/>
      <c r="Y27" s="91"/>
      <c r="Z27" s="89" t="s">
        <v>26</v>
      </c>
      <c r="AA27" s="90"/>
      <c r="AB27" s="90"/>
      <c r="AC27" s="90"/>
      <c r="AD27" s="91"/>
      <c r="AE27" s="89" t="s">
        <v>27</v>
      </c>
      <c r="AF27" s="90"/>
      <c r="AG27" s="90"/>
      <c r="AH27" s="90"/>
      <c r="AI27" s="91"/>
      <c r="AJ27" s="158" t="s">
        <v>28</v>
      </c>
      <c r="AK27" s="158"/>
      <c r="AL27" s="158"/>
      <c r="AM27" s="158"/>
      <c r="AN27" s="158"/>
      <c r="AO27" s="158" t="s">
        <v>29</v>
      </c>
      <c r="AP27" s="158"/>
      <c r="AQ27" s="158"/>
      <c r="AR27" s="158"/>
      <c r="AS27" s="158"/>
      <c r="AT27" s="158" t="s">
        <v>30</v>
      </c>
      <c r="AU27" s="158"/>
      <c r="AV27" s="158"/>
      <c r="AW27" s="158"/>
      <c r="AX27" s="158"/>
      <c r="AY27" s="158" t="s">
        <v>31</v>
      </c>
      <c r="AZ27" s="158"/>
      <c r="BA27" s="158"/>
      <c r="BB27" s="158"/>
      <c r="BC27" s="158"/>
      <c r="BD27" s="158" t="s">
        <v>31</v>
      </c>
      <c r="BE27" s="158"/>
      <c r="BF27" s="158"/>
      <c r="BG27" s="158"/>
      <c r="BH27" s="158"/>
      <c r="BI27" s="158" t="s">
        <v>31</v>
      </c>
      <c r="BJ27" s="158"/>
      <c r="BK27" s="158"/>
      <c r="BL27" s="158"/>
      <c r="BM27" s="158"/>
      <c r="BN27" s="158" t="s">
        <v>32</v>
      </c>
      <c r="BO27" s="158"/>
      <c r="BP27" s="158"/>
      <c r="BQ27" s="158"/>
      <c r="BR27" s="158"/>
      <c r="BS27" s="158" t="s">
        <v>33</v>
      </c>
      <c r="BT27" s="158"/>
      <c r="BU27" s="158"/>
      <c r="BV27" s="158"/>
      <c r="BW27" s="158"/>
    </row>
    <row r="28" spans="1:158" s="9" customFormat="1" ht="8.25" customHeight="1" x14ac:dyDescent="0.2">
      <c r="A28" s="160"/>
      <c r="B28" s="161"/>
      <c r="C28" s="161"/>
      <c r="D28" s="161"/>
      <c r="E28" s="162"/>
      <c r="F28" s="160"/>
      <c r="G28" s="161"/>
      <c r="H28" s="161"/>
      <c r="I28" s="161"/>
      <c r="J28" s="162"/>
      <c r="K28" s="163" t="s">
        <v>34</v>
      </c>
      <c r="L28" s="161"/>
      <c r="M28" s="161"/>
      <c r="N28" s="161"/>
      <c r="O28" s="162"/>
      <c r="P28" s="132" t="s">
        <v>35</v>
      </c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2" t="s">
        <v>36</v>
      </c>
      <c r="BO28" s="133"/>
      <c r="BP28" s="133"/>
      <c r="BQ28" s="133"/>
      <c r="BR28" s="133"/>
      <c r="BS28" s="132" t="s">
        <v>37</v>
      </c>
      <c r="BT28" s="133"/>
      <c r="BU28" s="133"/>
      <c r="BV28" s="133"/>
      <c r="BW28" s="133"/>
    </row>
    <row r="29" spans="1:158" ht="12" customHeight="1" x14ac:dyDescent="0.2">
      <c r="A29" s="165" t="s">
        <v>158</v>
      </c>
      <c r="B29" s="166"/>
      <c r="C29" s="166"/>
      <c r="D29" s="166"/>
      <c r="E29" s="167"/>
      <c r="F29" s="165"/>
      <c r="G29" s="166"/>
      <c r="H29" s="166"/>
      <c r="I29" s="166"/>
      <c r="J29" s="167"/>
      <c r="K29" s="165"/>
      <c r="L29" s="166"/>
      <c r="M29" s="166"/>
      <c r="N29" s="166"/>
      <c r="O29" s="167"/>
      <c r="P29" s="165">
        <v>5</v>
      </c>
      <c r="Q29" s="166"/>
      <c r="R29" s="166"/>
      <c r="S29" s="166"/>
      <c r="T29" s="167"/>
      <c r="U29" s="165">
        <v>3</v>
      </c>
      <c r="V29" s="166"/>
      <c r="W29" s="166"/>
      <c r="X29" s="166"/>
      <c r="Y29" s="167"/>
      <c r="Z29" s="165">
        <v>14</v>
      </c>
      <c r="AA29" s="166"/>
      <c r="AB29" s="166"/>
      <c r="AC29" s="166"/>
      <c r="AD29" s="167"/>
      <c r="AE29" s="165">
        <v>102</v>
      </c>
      <c r="AF29" s="166"/>
      <c r="AG29" s="166"/>
      <c r="AH29" s="166"/>
      <c r="AI29" s="167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</row>
    <row r="30" spans="1:158" ht="12" customHeight="1" x14ac:dyDescent="0.2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</row>
    <row r="31" spans="1:158" ht="6" customHeight="1" x14ac:dyDescent="0.2">
      <c r="A31" s="171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</row>
    <row r="32" spans="1:158" ht="11.25" customHeight="1" x14ac:dyDescent="0.2">
      <c r="A32" s="117" t="s">
        <v>45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</row>
    <row r="33" spans="1:156" s="7" customFormat="1" ht="11.25" customHeight="1" x14ac:dyDescent="0.2">
      <c r="A33" s="175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7"/>
      <c r="AC33" s="93" t="s">
        <v>14</v>
      </c>
      <c r="AD33" s="94"/>
      <c r="AE33" s="94"/>
      <c r="AF33" s="94"/>
      <c r="AG33" s="94"/>
      <c r="AH33" s="95"/>
      <c r="AI33" s="113" t="s">
        <v>49</v>
      </c>
      <c r="AJ33" s="113"/>
      <c r="AK33" s="113"/>
      <c r="AL33" s="113"/>
      <c r="AM33" s="113"/>
      <c r="AN33" s="113"/>
      <c r="AO33" s="113" t="s">
        <v>50</v>
      </c>
      <c r="AP33" s="113"/>
      <c r="AQ33" s="113"/>
      <c r="AR33" s="113"/>
      <c r="AS33" s="113"/>
      <c r="AT33" s="113"/>
      <c r="AU33" s="113" t="s">
        <v>39</v>
      </c>
      <c r="AV33" s="113"/>
      <c r="AW33" s="113"/>
      <c r="AX33" s="113"/>
      <c r="AY33" s="113"/>
      <c r="AZ33" s="113"/>
      <c r="BA33" s="113" t="s">
        <v>40</v>
      </c>
      <c r="BB33" s="113"/>
      <c r="BC33" s="113"/>
      <c r="BD33" s="113"/>
      <c r="BE33" s="113"/>
      <c r="BF33" s="113"/>
      <c r="BG33" s="113" t="s">
        <v>41</v>
      </c>
      <c r="BH33" s="113"/>
      <c r="BI33" s="113"/>
      <c r="BJ33" s="113"/>
      <c r="BK33" s="113"/>
      <c r="BL33" s="113"/>
      <c r="BM33" s="113" t="s">
        <v>31</v>
      </c>
      <c r="BN33" s="113"/>
      <c r="BO33" s="113"/>
      <c r="BP33" s="113"/>
      <c r="BQ33" s="113"/>
      <c r="BR33" s="113"/>
      <c r="BS33" s="113" t="s">
        <v>42</v>
      </c>
      <c r="BT33" s="113"/>
      <c r="BU33" s="113"/>
      <c r="BV33" s="113"/>
      <c r="BW33" s="113"/>
      <c r="BX33" s="113"/>
    </row>
    <row r="34" spans="1:156" s="9" customFormat="1" ht="7.5" customHeight="1" x14ac:dyDescent="0.2">
      <c r="A34" s="178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80"/>
      <c r="AC34" s="132" t="s">
        <v>174</v>
      </c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2" t="s">
        <v>43</v>
      </c>
      <c r="BT34" s="133"/>
      <c r="BU34" s="133"/>
      <c r="BV34" s="133"/>
      <c r="BW34" s="133"/>
      <c r="BX34" s="133"/>
    </row>
    <row r="35" spans="1:156" s="7" customFormat="1" ht="11.25" x14ac:dyDescent="0.2">
      <c r="A35" s="77" t="s">
        <v>190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9"/>
      <c r="AC35" s="84"/>
      <c r="AD35" s="85"/>
      <c r="AE35" s="85"/>
      <c r="AF35" s="85"/>
      <c r="AG35" s="85"/>
      <c r="AH35" s="86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</row>
    <row r="36" spans="1:156" s="7" customFormat="1" ht="10.5" customHeight="1" x14ac:dyDescent="0.15">
      <c r="A36" s="172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4"/>
      <c r="AC36" s="135" t="s">
        <v>44</v>
      </c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</row>
    <row r="37" spans="1:156" s="7" customFormat="1" x14ac:dyDescent="0.2">
      <c r="A37" s="77" t="s">
        <v>191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9"/>
      <c r="AC37" s="84"/>
      <c r="AD37" s="85"/>
      <c r="AE37" s="85"/>
      <c r="AF37" s="85"/>
      <c r="AG37" s="85"/>
      <c r="AH37" s="86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EX37" s="1"/>
    </row>
    <row r="38" spans="1:156" s="7" customFormat="1" ht="11.25" customHeight="1" x14ac:dyDescent="0.2">
      <c r="A38" s="77" t="s">
        <v>192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9"/>
      <c r="AC38" s="84"/>
      <c r="AD38" s="85"/>
      <c r="AE38" s="85"/>
      <c r="AF38" s="85"/>
      <c r="AG38" s="85"/>
      <c r="AH38" s="86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EX38" s="63"/>
      <c r="EY38" s="62"/>
      <c r="EZ38" s="62"/>
    </row>
    <row r="39" spans="1:156" s="7" customFormat="1" ht="11.25" customHeight="1" x14ac:dyDescent="0.2">
      <c r="A39" s="77" t="s">
        <v>31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9"/>
      <c r="AC39" s="84"/>
      <c r="AD39" s="85"/>
      <c r="AE39" s="85"/>
      <c r="AF39" s="85"/>
      <c r="AG39" s="85"/>
      <c r="AH39" s="86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EX39" s="63"/>
      <c r="EY39" s="62"/>
      <c r="EZ39" s="62"/>
    </row>
    <row r="40" spans="1:156" s="7" customFormat="1" ht="12.75" x14ac:dyDescent="0.2">
      <c r="A40" s="77" t="s">
        <v>158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9"/>
      <c r="AC40" s="84"/>
      <c r="AD40" s="85"/>
      <c r="AE40" s="85"/>
      <c r="AF40" s="85"/>
      <c r="AG40" s="85"/>
      <c r="AH40" s="86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EX40" s="63"/>
      <c r="EY40" s="62"/>
      <c r="EZ40" s="62"/>
    </row>
    <row r="41" spans="1:156" s="3" customFormat="1" ht="3" customHeight="1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</row>
    <row r="42" spans="1:156" s="7" customFormat="1" ht="11.25" customHeight="1" x14ac:dyDescent="0.2">
      <c r="A42" s="77" t="s">
        <v>189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9"/>
      <c r="AC42" s="187">
        <f>IF((AC35-(SUM(AC37:AC40)))&gt;0,AC35-(SUM(AC37:AC40)),0)</f>
        <v>0</v>
      </c>
      <c r="AD42" s="188"/>
      <c r="AE42" s="188"/>
      <c r="AF42" s="188"/>
      <c r="AG42" s="188"/>
      <c r="AH42" s="189"/>
      <c r="AI42" s="131">
        <f>IF((AI35-(SUM(AI37:AI40)))&gt;0,AI35-(SUM(AI37:AI40)),0)</f>
        <v>0</v>
      </c>
      <c r="AJ42" s="131"/>
      <c r="AK42" s="131"/>
      <c r="AL42" s="131"/>
      <c r="AM42" s="131"/>
      <c r="AN42" s="131"/>
      <c r="AO42" s="131">
        <f>IF((AO35-(SUM(AO37:AO40)))&gt;0,AO35-(SUM(AO37:AO40)),0)</f>
        <v>0</v>
      </c>
      <c r="AP42" s="131"/>
      <c r="AQ42" s="131"/>
      <c r="AR42" s="131"/>
      <c r="AS42" s="131"/>
      <c r="AT42" s="131"/>
      <c r="AU42" s="131">
        <f>IF((AU35-(SUM(AU37:AU40)))&gt;0,AU35-(SUM(AU37:AU40)),0)</f>
        <v>0</v>
      </c>
      <c r="AV42" s="131"/>
      <c r="AW42" s="131"/>
      <c r="AX42" s="131"/>
      <c r="AY42" s="131"/>
      <c r="AZ42" s="131"/>
      <c r="BA42" s="131">
        <f>IF((BA35-(SUM(BA37:BA40)))&gt;0,BA35-(SUM(BA37:BA40)),0)</f>
        <v>0</v>
      </c>
      <c r="BB42" s="131"/>
      <c r="BC42" s="131"/>
      <c r="BD42" s="131"/>
      <c r="BE42" s="131"/>
      <c r="BF42" s="131"/>
      <c r="BG42" s="131">
        <f>IF((BG35-(SUM(BG37:BG40)))&gt;0,BG35-(SUM(BG37:BG40)),0)</f>
        <v>0</v>
      </c>
      <c r="BH42" s="131"/>
      <c r="BI42" s="131"/>
      <c r="BJ42" s="131"/>
      <c r="BK42" s="131"/>
      <c r="BL42" s="131"/>
      <c r="BM42" s="131">
        <f>IF((BM35-(SUM(BM37:BM40)))&gt;0,BM35-(SUM(BM37:BM40)),0)</f>
        <v>0</v>
      </c>
      <c r="BN42" s="131"/>
      <c r="BO42" s="131"/>
      <c r="BP42" s="131"/>
      <c r="BQ42" s="131"/>
      <c r="BR42" s="131"/>
      <c r="BS42" s="131">
        <f>IF((BS35-(SUM(BS37:BS40)))&gt;0,BS35-(SUM(BS37:BS40)),0)</f>
        <v>0</v>
      </c>
      <c r="BT42" s="131"/>
      <c r="BU42" s="131"/>
      <c r="BV42" s="131"/>
      <c r="BW42" s="131"/>
      <c r="BX42" s="131"/>
      <c r="EX42" s="1"/>
    </row>
    <row r="43" spans="1:156" s="3" customFormat="1" ht="3" customHeight="1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</row>
    <row r="44" spans="1:156" ht="12.75" customHeight="1" x14ac:dyDescent="0.2">
      <c r="A44" s="181" t="s">
        <v>48</v>
      </c>
      <c r="B44" s="182"/>
      <c r="C44" s="182"/>
      <c r="D44" s="182"/>
      <c r="E44" s="182"/>
      <c r="F44" s="182"/>
      <c r="G44" s="182"/>
      <c r="H44" s="182"/>
      <c r="I44" s="183"/>
      <c r="J44" s="138" t="s">
        <v>188</v>
      </c>
      <c r="K44" s="139"/>
      <c r="L44" s="139"/>
      <c r="M44" s="139"/>
      <c r="N44" s="140"/>
      <c r="O44" s="138" t="s">
        <v>69</v>
      </c>
      <c r="P44" s="139"/>
      <c r="Q44" s="139"/>
      <c r="R44" s="139"/>
      <c r="S44" s="139"/>
      <c r="T44" s="139"/>
      <c r="U44" s="139"/>
      <c r="V44" s="140"/>
      <c r="W44" s="138" t="s">
        <v>52</v>
      </c>
      <c r="X44" s="139"/>
      <c r="Y44" s="139"/>
      <c r="Z44" s="139"/>
      <c r="AA44" s="139"/>
      <c r="AB44" s="140"/>
      <c r="AC44" s="93" t="s">
        <v>14</v>
      </c>
      <c r="AD44" s="94"/>
      <c r="AE44" s="94"/>
      <c r="AF44" s="94"/>
      <c r="AG44" s="94"/>
      <c r="AH44" s="95"/>
      <c r="AI44" s="113" t="s">
        <v>49</v>
      </c>
      <c r="AJ44" s="113"/>
      <c r="AK44" s="113"/>
      <c r="AL44" s="113"/>
      <c r="AM44" s="113"/>
      <c r="AN44" s="113"/>
      <c r="AO44" s="113" t="s">
        <v>50</v>
      </c>
      <c r="AP44" s="113"/>
      <c r="AQ44" s="113"/>
      <c r="AR44" s="113"/>
      <c r="AS44" s="113"/>
      <c r="AT44" s="113"/>
      <c r="AU44" s="113" t="s">
        <v>39</v>
      </c>
      <c r="AV44" s="113"/>
      <c r="AW44" s="113"/>
      <c r="AX44" s="113"/>
      <c r="AY44" s="113"/>
      <c r="AZ44" s="113"/>
      <c r="BA44" s="113" t="s">
        <v>40</v>
      </c>
      <c r="BB44" s="113"/>
      <c r="BC44" s="113"/>
      <c r="BD44" s="113"/>
      <c r="BE44" s="113"/>
      <c r="BF44" s="113"/>
      <c r="BG44" s="113" t="s">
        <v>41</v>
      </c>
      <c r="BH44" s="113"/>
      <c r="BI44" s="113"/>
      <c r="BJ44" s="113"/>
      <c r="BK44" s="113"/>
      <c r="BL44" s="113"/>
      <c r="BM44" s="113" t="s">
        <v>31</v>
      </c>
      <c r="BN44" s="113"/>
      <c r="BO44" s="113"/>
      <c r="BP44" s="113"/>
      <c r="BQ44" s="113"/>
      <c r="BR44" s="113"/>
      <c r="BS44" s="113" t="s">
        <v>42</v>
      </c>
      <c r="BT44" s="113"/>
      <c r="BU44" s="113"/>
      <c r="BV44" s="113"/>
      <c r="BW44" s="113"/>
      <c r="BX44" s="113"/>
    </row>
    <row r="45" spans="1:156" ht="8.25" customHeight="1" x14ac:dyDescent="0.2">
      <c r="A45" s="184"/>
      <c r="B45" s="185"/>
      <c r="C45" s="185"/>
      <c r="D45" s="185"/>
      <c r="E45" s="185"/>
      <c r="F45" s="185"/>
      <c r="G45" s="185"/>
      <c r="H45" s="185"/>
      <c r="I45" s="186"/>
      <c r="J45" s="141"/>
      <c r="K45" s="142"/>
      <c r="L45" s="142"/>
      <c r="M45" s="142"/>
      <c r="N45" s="143"/>
      <c r="O45" s="141"/>
      <c r="P45" s="142"/>
      <c r="Q45" s="142"/>
      <c r="R45" s="142"/>
      <c r="S45" s="142"/>
      <c r="T45" s="142"/>
      <c r="U45" s="142"/>
      <c r="V45" s="143"/>
      <c r="W45" s="141"/>
      <c r="X45" s="142"/>
      <c r="Y45" s="142"/>
      <c r="Z45" s="142"/>
      <c r="AA45" s="142"/>
      <c r="AB45" s="143"/>
      <c r="AC45" s="144" t="s">
        <v>46</v>
      </c>
      <c r="AD45" s="147"/>
      <c r="AE45" s="148"/>
      <c r="AF45" s="144" t="s">
        <v>47</v>
      </c>
      <c r="AG45" s="145"/>
      <c r="AH45" s="146"/>
      <c r="AI45" s="136" t="s">
        <v>46</v>
      </c>
      <c r="AJ45" s="135"/>
      <c r="AK45" s="135"/>
      <c r="AL45" s="136" t="s">
        <v>47</v>
      </c>
      <c r="AM45" s="137"/>
      <c r="AN45" s="137"/>
      <c r="AO45" s="136" t="s">
        <v>46</v>
      </c>
      <c r="AP45" s="135"/>
      <c r="AQ45" s="135"/>
      <c r="AR45" s="136" t="s">
        <v>47</v>
      </c>
      <c r="AS45" s="137"/>
      <c r="AT45" s="137"/>
      <c r="AU45" s="136" t="s">
        <v>46</v>
      </c>
      <c r="AV45" s="135"/>
      <c r="AW45" s="135"/>
      <c r="AX45" s="136" t="s">
        <v>47</v>
      </c>
      <c r="AY45" s="137"/>
      <c r="AZ45" s="137"/>
      <c r="BA45" s="136" t="s">
        <v>46</v>
      </c>
      <c r="BB45" s="135"/>
      <c r="BC45" s="135"/>
      <c r="BD45" s="136" t="s">
        <v>47</v>
      </c>
      <c r="BE45" s="137"/>
      <c r="BF45" s="137"/>
      <c r="BG45" s="136" t="s">
        <v>46</v>
      </c>
      <c r="BH45" s="135"/>
      <c r="BI45" s="135"/>
      <c r="BJ45" s="136" t="s">
        <v>47</v>
      </c>
      <c r="BK45" s="137"/>
      <c r="BL45" s="137"/>
      <c r="BM45" s="136" t="s">
        <v>46</v>
      </c>
      <c r="BN45" s="135"/>
      <c r="BO45" s="135"/>
      <c r="BP45" s="136" t="s">
        <v>47</v>
      </c>
      <c r="BQ45" s="137"/>
      <c r="BR45" s="137"/>
      <c r="BS45" s="136" t="s">
        <v>46</v>
      </c>
      <c r="BT45" s="135"/>
      <c r="BU45" s="135"/>
      <c r="BV45" s="136" t="s">
        <v>47</v>
      </c>
      <c r="BW45" s="137"/>
      <c r="BX45" s="137"/>
    </row>
    <row r="46" spans="1:156" s="3" customFormat="1" ht="11.25" customHeight="1" x14ac:dyDescent="0.2">
      <c r="A46" s="96"/>
      <c r="B46" s="97"/>
      <c r="C46" s="97"/>
      <c r="D46" s="97"/>
      <c r="E46" s="97"/>
      <c r="F46" s="97"/>
      <c r="G46" s="97"/>
      <c r="H46" s="97"/>
      <c r="I46" s="98"/>
      <c r="J46" s="84"/>
      <c r="K46" s="85"/>
      <c r="L46" s="85"/>
      <c r="M46" s="85"/>
      <c r="N46" s="86"/>
      <c r="O46" s="96"/>
      <c r="P46" s="97"/>
      <c r="Q46" s="97"/>
      <c r="R46" s="97"/>
      <c r="S46" s="97"/>
      <c r="T46" s="97"/>
      <c r="U46" s="97"/>
      <c r="V46" s="98"/>
      <c r="W46" s="99" t="s">
        <v>158</v>
      </c>
      <c r="X46" s="100"/>
      <c r="Y46" s="100"/>
      <c r="Z46" s="100"/>
      <c r="AA46" s="100"/>
      <c r="AB46" s="101"/>
      <c r="AC46" s="84" t="s">
        <v>158</v>
      </c>
      <c r="AD46" s="85"/>
      <c r="AE46" s="86"/>
      <c r="AF46" s="84"/>
      <c r="AG46" s="85"/>
      <c r="AH46" s="86"/>
      <c r="AI46" s="110" t="s">
        <v>158</v>
      </c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</row>
    <row r="47" spans="1:156" s="3" customFormat="1" ht="11.25" x14ac:dyDescent="0.2">
      <c r="A47" s="96"/>
      <c r="B47" s="97"/>
      <c r="C47" s="97"/>
      <c r="D47" s="97"/>
      <c r="E47" s="97"/>
      <c r="F47" s="97"/>
      <c r="G47" s="97"/>
      <c r="H47" s="97"/>
      <c r="I47" s="98"/>
      <c r="J47" s="84"/>
      <c r="K47" s="85"/>
      <c r="L47" s="85"/>
      <c r="M47" s="85"/>
      <c r="N47" s="86"/>
      <c r="O47" s="96"/>
      <c r="P47" s="97"/>
      <c r="Q47" s="97"/>
      <c r="R47" s="97"/>
      <c r="S47" s="97"/>
      <c r="T47" s="97"/>
      <c r="U47" s="97"/>
      <c r="V47" s="98"/>
      <c r="W47" s="99"/>
      <c r="X47" s="100"/>
      <c r="Y47" s="100"/>
      <c r="Z47" s="100"/>
      <c r="AA47" s="100"/>
      <c r="AB47" s="101"/>
      <c r="AC47" s="149"/>
      <c r="AD47" s="150"/>
      <c r="AE47" s="151"/>
      <c r="AF47" s="149"/>
      <c r="AG47" s="150"/>
      <c r="AH47" s="151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</row>
    <row r="48" spans="1:156" s="3" customFormat="1" ht="11.25" x14ac:dyDescent="0.2">
      <c r="A48" s="96"/>
      <c r="B48" s="97"/>
      <c r="C48" s="97"/>
      <c r="D48" s="97"/>
      <c r="E48" s="97"/>
      <c r="F48" s="97"/>
      <c r="G48" s="97"/>
      <c r="H48" s="97"/>
      <c r="I48" s="98"/>
      <c r="J48" s="84"/>
      <c r="K48" s="85"/>
      <c r="L48" s="85"/>
      <c r="M48" s="85"/>
      <c r="N48" s="86"/>
      <c r="O48" s="96"/>
      <c r="P48" s="97"/>
      <c r="Q48" s="97"/>
      <c r="R48" s="97"/>
      <c r="S48" s="97"/>
      <c r="T48" s="97"/>
      <c r="U48" s="97"/>
      <c r="V48" s="98"/>
      <c r="W48" s="99" t="s">
        <v>158</v>
      </c>
      <c r="X48" s="100"/>
      <c r="Y48" s="100"/>
      <c r="Z48" s="100"/>
      <c r="AA48" s="100"/>
      <c r="AB48" s="101"/>
      <c r="AC48" s="84"/>
      <c r="AD48" s="85"/>
      <c r="AE48" s="86"/>
      <c r="AF48" s="84"/>
      <c r="AG48" s="85"/>
      <c r="AH48" s="86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</row>
    <row r="49" spans="1:76" s="3" customFormat="1" ht="11.25" x14ac:dyDescent="0.2">
      <c r="A49" s="96"/>
      <c r="B49" s="97"/>
      <c r="C49" s="97"/>
      <c r="D49" s="97"/>
      <c r="E49" s="97"/>
      <c r="F49" s="97"/>
      <c r="G49" s="97"/>
      <c r="H49" s="97"/>
      <c r="I49" s="98"/>
      <c r="J49" s="84"/>
      <c r="K49" s="85"/>
      <c r="L49" s="85"/>
      <c r="M49" s="85"/>
      <c r="N49" s="86"/>
      <c r="O49" s="96"/>
      <c r="P49" s="97"/>
      <c r="Q49" s="97"/>
      <c r="R49" s="97"/>
      <c r="S49" s="97"/>
      <c r="T49" s="97"/>
      <c r="U49" s="97"/>
      <c r="V49" s="98"/>
      <c r="W49" s="99"/>
      <c r="X49" s="100"/>
      <c r="Y49" s="100"/>
      <c r="Z49" s="100"/>
      <c r="AA49" s="100"/>
      <c r="AB49" s="101"/>
      <c r="AC49" s="84"/>
      <c r="AD49" s="85"/>
      <c r="AE49" s="86"/>
      <c r="AF49" s="84"/>
      <c r="AG49" s="85"/>
      <c r="AH49" s="86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</row>
    <row r="50" spans="1:76" s="3" customFormat="1" ht="11.25" x14ac:dyDescent="0.2">
      <c r="A50" s="96"/>
      <c r="B50" s="97"/>
      <c r="C50" s="97"/>
      <c r="D50" s="97"/>
      <c r="E50" s="97"/>
      <c r="F50" s="97"/>
      <c r="G50" s="97"/>
      <c r="H50" s="97"/>
      <c r="I50" s="98"/>
      <c r="J50" s="84"/>
      <c r="K50" s="85"/>
      <c r="L50" s="85"/>
      <c r="M50" s="85"/>
      <c r="N50" s="86"/>
      <c r="O50" s="96"/>
      <c r="P50" s="97"/>
      <c r="Q50" s="97"/>
      <c r="R50" s="97"/>
      <c r="S50" s="97"/>
      <c r="T50" s="97"/>
      <c r="U50" s="97"/>
      <c r="V50" s="98"/>
      <c r="W50" s="99"/>
      <c r="X50" s="100"/>
      <c r="Y50" s="100"/>
      <c r="Z50" s="100"/>
      <c r="AA50" s="100"/>
      <c r="AB50" s="101"/>
      <c r="AC50" s="84"/>
      <c r="AD50" s="85"/>
      <c r="AE50" s="86"/>
      <c r="AF50" s="84"/>
      <c r="AG50" s="85"/>
      <c r="AH50" s="86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</row>
    <row r="51" spans="1:76" s="3" customFormat="1" ht="11.25" x14ac:dyDescent="0.2">
      <c r="A51" s="96"/>
      <c r="B51" s="97"/>
      <c r="C51" s="97"/>
      <c r="D51" s="97"/>
      <c r="E51" s="97"/>
      <c r="F51" s="97"/>
      <c r="G51" s="97"/>
      <c r="H51" s="97"/>
      <c r="I51" s="98"/>
      <c r="J51" s="84"/>
      <c r="K51" s="85"/>
      <c r="L51" s="85"/>
      <c r="M51" s="85"/>
      <c r="N51" s="86"/>
      <c r="O51" s="96"/>
      <c r="P51" s="97"/>
      <c r="Q51" s="97"/>
      <c r="R51" s="97"/>
      <c r="S51" s="97"/>
      <c r="T51" s="97"/>
      <c r="U51" s="97"/>
      <c r="V51" s="98"/>
      <c r="W51" s="99"/>
      <c r="X51" s="100"/>
      <c r="Y51" s="100"/>
      <c r="Z51" s="100"/>
      <c r="AA51" s="100"/>
      <c r="AB51" s="101"/>
      <c r="AC51" s="84"/>
      <c r="AD51" s="85"/>
      <c r="AE51" s="86"/>
      <c r="AF51" s="84"/>
      <c r="AG51" s="85"/>
      <c r="AH51" s="86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</row>
    <row r="52" spans="1:76" ht="3" customHeight="1" x14ac:dyDescent="0.2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</row>
    <row r="53" spans="1:76" s="8" customFormat="1" ht="11.25" x14ac:dyDescent="0.2">
      <c r="A53" s="168" t="s">
        <v>53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70"/>
      <c r="AC53" s="154">
        <f t="shared" ref="AC53" si="0">SUM(AC46:AE51)</f>
        <v>0</v>
      </c>
      <c r="AD53" s="155"/>
      <c r="AE53" s="156"/>
      <c r="AF53" s="154">
        <f t="shared" ref="AF53" si="1">SUM(AF46:AH51)</f>
        <v>0</v>
      </c>
      <c r="AG53" s="155"/>
      <c r="AH53" s="156"/>
      <c r="AI53" s="157">
        <f>SUM(AI46:AK51)</f>
        <v>0</v>
      </c>
      <c r="AJ53" s="157"/>
      <c r="AK53" s="157"/>
      <c r="AL53" s="157">
        <f>SUM(AL46:AN51)</f>
        <v>0</v>
      </c>
      <c r="AM53" s="157"/>
      <c r="AN53" s="157"/>
      <c r="AO53" s="157">
        <f>SUM(AO46:AQ51)</f>
        <v>0</v>
      </c>
      <c r="AP53" s="157"/>
      <c r="AQ53" s="157"/>
      <c r="AR53" s="157">
        <f>SUM(AR46:AT51)</f>
        <v>0</v>
      </c>
      <c r="AS53" s="157"/>
      <c r="AT53" s="157"/>
      <c r="AU53" s="157">
        <f>SUM(AU46:AW51)</f>
        <v>0</v>
      </c>
      <c r="AV53" s="157"/>
      <c r="AW53" s="157"/>
      <c r="AX53" s="157">
        <f>SUM(AX46:AZ51)</f>
        <v>0</v>
      </c>
      <c r="AY53" s="157"/>
      <c r="AZ53" s="157"/>
      <c r="BA53" s="157">
        <f>SUM(BA46:BC51)</f>
        <v>0</v>
      </c>
      <c r="BB53" s="157"/>
      <c r="BC53" s="157"/>
      <c r="BD53" s="157">
        <f>SUM(BD46:BF51)</f>
        <v>0</v>
      </c>
      <c r="BE53" s="157"/>
      <c r="BF53" s="157"/>
      <c r="BG53" s="157">
        <f>SUM(BG46:BI51)</f>
        <v>0</v>
      </c>
      <c r="BH53" s="157"/>
      <c r="BI53" s="157"/>
      <c r="BJ53" s="157">
        <f>SUM(BJ46:BL51)</f>
        <v>0</v>
      </c>
      <c r="BK53" s="157"/>
      <c r="BL53" s="157"/>
      <c r="BM53" s="157">
        <f>SUM(BM46:BO51)</f>
        <v>0</v>
      </c>
      <c r="BN53" s="157"/>
      <c r="BO53" s="157"/>
      <c r="BP53" s="157">
        <f>SUM(BP46:BR51)</f>
        <v>0</v>
      </c>
      <c r="BQ53" s="157"/>
      <c r="BR53" s="157"/>
      <c r="BS53" s="157">
        <f>SUM(BS46:BU51)</f>
        <v>0</v>
      </c>
      <c r="BT53" s="157"/>
      <c r="BU53" s="157"/>
      <c r="BV53" s="157">
        <f>SUM(BV46:BX51)</f>
        <v>0</v>
      </c>
      <c r="BW53" s="157"/>
      <c r="BX53" s="157"/>
    </row>
    <row r="54" spans="1:76" ht="3" customHeight="1" x14ac:dyDescent="0.2">
      <c r="A54" s="190"/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</row>
    <row r="55" spans="1:76" s="3" customFormat="1" ht="11.25" x14ac:dyDescent="0.2">
      <c r="A55" s="77" t="s">
        <v>54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9"/>
      <c r="AC55" s="93">
        <f>AC53-(AC35-SUM(AC37:AC40))</f>
        <v>0</v>
      </c>
      <c r="AD55" s="94"/>
      <c r="AE55" s="95"/>
      <c r="AF55" s="187">
        <f>AF53-(AC35-SUM(AC37:AC40))</f>
        <v>0</v>
      </c>
      <c r="AG55" s="94"/>
      <c r="AH55" s="95"/>
      <c r="AI55" s="113">
        <f>AI53-(AI35-SUM(AI37:AI40))</f>
        <v>0</v>
      </c>
      <c r="AJ55" s="113"/>
      <c r="AK55" s="113"/>
      <c r="AL55" s="113">
        <f>AL53-(AI35-SUM(AI37:AI40))</f>
        <v>0</v>
      </c>
      <c r="AM55" s="113"/>
      <c r="AN55" s="113"/>
      <c r="AO55" s="113">
        <f>AO53-(AO35-SUM(AO37:AO40))</f>
        <v>0</v>
      </c>
      <c r="AP55" s="113"/>
      <c r="AQ55" s="113"/>
      <c r="AR55" s="113">
        <f>AR53-(AO35-SUM(AO37:AO40))</f>
        <v>0</v>
      </c>
      <c r="AS55" s="113"/>
      <c r="AT55" s="113"/>
      <c r="AU55" s="113">
        <f>AU53-(AU35-SUM(AU37:AU40))</f>
        <v>0</v>
      </c>
      <c r="AV55" s="113"/>
      <c r="AW55" s="113"/>
      <c r="AX55" s="113">
        <f>AX53-(AU35-SUM(AU37:AU40))</f>
        <v>0</v>
      </c>
      <c r="AY55" s="113"/>
      <c r="AZ55" s="113"/>
      <c r="BA55" s="113">
        <f>BA53-(BA35-SUM(BA37:BA40))</f>
        <v>0</v>
      </c>
      <c r="BB55" s="113"/>
      <c r="BC55" s="113"/>
      <c r="BD55" s="113">
        <f>BD53-(BA35-SUM(BA37:BA40))</f>
        <v>0</v>
      </c>
      <c r="BE55" s="113"/>
      <c r="BF55" s="113"/>
      <c r="BG55" s="113">
        <f>BG53-(BG35-SUM(BG37:BG40))</f>
        <v>0</v>
      </c>
      <c r="BH55" s="113"/>
      <c r="BI55" s="113"/>
      <c r="BJ55" s="113">
        <f>BJ53-(BG35-SUM(BG37:BG40))</f>
        <v>0</v>
      </c>
      <c r="BK55" s="113"/>
      <c r="BL55" s="113"/>
      <c r="BM55" s="113">
        <f>BM53-(BM35-SUM(BM37:BM40))</f>
        <v>0</v>
      </c>
      <c r="BN55" s="113"/>
      <c r="BO55" s="113"/>
      <c r="BP55" s="113">
        <f>BP53-(BM35-SUM(BM37:BM40))</f>
        <v>0</v>
      </c>
      <c r="BQ55" s="113"/>
      <c r="BR55" s="113"/>
      <c r="BS55" s="113">
        <f>BS53-(BS35-SUM(BS37:BS40))</f>
        <v>0</v>
      </c>
      <c r="BT55" s="113"/>
      <c r="BU55" s="113"/>
      <c r="BV55" s="113">
        <f>BV53-(BS35-SUM(BS37:BS40))</f>
        <v>0</v>
      </c>
      <c r="BW55" s="113"/>
      <c r="BX55" s="113"/>
    </row>
    <row r="56" spans="1:76" s="3" customFormat="1" ht="11.25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</row>
    <row r="57" spans="1:76" s="3" customFormat="1" ht="11.2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</row>
    <row r="58" spans="1:76" s="3" customFormat="1" ht="11.2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</row>
    <row r="59" spans="1:76" ht="4.5" customHeight="1" x14ac:dyDescent="0.2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</row>
    <row r="62" spans="1:76" ht="11.25" customHeight="1" x14ac:dyDescent="0.2"/>
    <row r="72" spans="1:76" x14ac:dyDescent="0.2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</row>
    <row r="73" spans="1:76" x14ac:dyDescent="0.2">
      <c r="A73" s="107"/>
      <c r="B73" s="107"/>
      <c r="C73" s="107"/>
      <c r="D73" s="107"/>
      <c r="E73" s="107"/>
      <c r="F73" s="107"/>
      <c r="G73" s="107"/>
      <c r="H73" s="107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</row>
    <row r="74" spans="1:76" x14ac:dyDescent="0.2">
      <c r="A74" s="50"/>
      <c r="B74" s="50"/>
      <c r="C74" s="50"/>
      <c r="D74" s="50"/>
      <c r="E74" s="50"/>
      <c r="F74" s="50"/>
      <c r="G74" s="50"/>
      <c r="H74" s="5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</row>
    <row r="75" spans="1:76" x14ac:dyDescent="0.2">
      <c r="A75" s="50"/>
      <c r="B75" s="50"/>
      <c r="C75" s="50"/>
      <c r="D75" s="50"/>
      <c r="E75" s="50"/>
      <c r="F75" s="50"/>
      <c r="G75" s="50"/>
      <c r="H75" s="5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</row>
    <row r="76" spans="1:76" x14ac:dyDescent="0.2">
      <c r="A76" s="50"/>
      <c r="B76" s="50"/>
      <c r="C76" s="50"/>
      <c r="D76" s="50"/>
      <c r="E76" s="50"/>
      <c r="F76" s="50"/>
      <c r="G76" s="50"/>
      <c r="H76" s="5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</row>
    <row r="77" spans="1:76" x14ac:dyDescent="0.2">
      <c r="A77" s="50"/>
      <c r="B77" s="50"/>
      <c r="C77" s="50"/>
      <c r="D77" s="50"/>
      <c r="E77" s="50"/>
      <c r="F77" s="50"/>
      <c r="G77" s="50"/>
      <c r="H77" s="5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</row>
    <row r="78" spans="1:76" x14ac:dyDescent="0.2">
      <c r="A78" s="50"/>
      <c r="B78" s="50"/>
      <c r="C78" s="50"/>
      <c r="D78" s="50"/>
      <c r="E78" s="50"/>
      <c r="F78" s="50"/>
      <c r="G78" s="50"/>
      <c r="H78" s="5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</row>
    <row r="79" spans="1:76" x14ac:dyDescent="0.2">
      <c r="A79" s="50"/>
      <c r="B79" s="50"/>
      <c r="C79" s="50"/>
      <c r="D79" s="50"/>
      <c r="E79" s="50"/>
      <c r="F79" s="50"/>
      <c r="G79" s="50"/>
      <c r="H79" s="5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</row>
    <row r="80" spans="1:76" ht="11.25" customHeight="1" x14ac:dyDescent="0.2">
      <c r="A80" s="102" t="s">
        <v>158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8" t="s">
        <v>65</v>
      </c>
      <c r="BP80" s="108"/>
      <c r="BQ80" s="108"/>
      <c r="BR80" s="108"/>
      <c r="BS80" s="108"/>
      <c r="BT80" s="108"/>
      <c r="BU80" s="108"/>
      <c r="BV80" s="108"/>
      <c r="BW80" s="108"/>
      <c r="BX80" s="108"/>
    </row>
    <row r="81" spans="1:76" ht="11.25" customHeight="1" x14ac:dyDescent="0.2">
      <c r="A81" s="102" t="s">
        <v>158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15" t="s">
        <v>158</v>
      </c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08" t="s">
        <v>56</v>
      </c>
      <c r="BP81" s="108"/>
      <c r="BQ81" s="108"/>
      <c r="BR81" s="108"/>
      <c r="BS81" s="108"/>
      <c r="BT81" s="108"/>
      <c r="BU81" s="108"/>
      <c r="BV81" s="108"/>
      <c r="BW81" s="108"/>
      <c r="BX81" s="108"/>
    </row>
    <row r="82" spans="1:76" ht="5.25" customHeight="1" x14ac:dyDescent="0.2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</row>
    <row r="83" spans="1:76" ht="11.25" customHeight="1" x14ac:dyDescent="0.2">
      <c r="A83" s="3" t="s">
        <v>2</v>
      </c>
      <c r="B83" s="3"/>
      <c r="C83" s="3"/>
      <c r="D83" s="3"/>
      <c r="E83" s="3"/>
      <c r="F83" s="3"/>
      <c r="G83" s="3" t="s">
        <v>173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"/>
      <c r="AC83" s="3" t="s">
        <v>55</v>
      </c>
      <c r="AD83" s="10"/>
      <c r="AE83" s="10"/>
      <c r="AF83" s="10"/>
      <c r="AG83" s="10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</row>
    <row r="84" spans="1:76" ht="6" customHeight="1" thickBot="1" x14ac:dyDescent="0.25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</row>
    <row r="85" spans="1:76" ht="5.25" customHeight="1" x14ac:dyDescent="0.2">
      <c r="A85" s="159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59"/>
      <c r="BN85" s="159"/>
      <c r="BO85" s="159"/>
      <c r="BP85" s="159"/>
      <c r="BQ85" s="159"/>
      <c r="BR85" s="159"/>
      <c r="BS85" s="159"/>
      <c r="BT85" s="159"/>
      <c r="BU85" s="159"/>
      <c r="BV85" s="159"/>
      <c r="BW85" s="159"/>
      <c r="BX85" s="159"/>
    </row>
    <row r="86" spans="1:76" x14ac:dyDescent="0.2">
      <c r="A86" s="2" t="s">
        <v>3</v>
      </c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</row>
    <row r="87" spans="1:76" ht="4.5" customHeight="1" x14ac:dyDescent="0.2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</row>
    <row r="88" spans="1:76" ht="9" customHeight="1" x14ac:dyDescent="0.2">
      <c r="A88" s="152" t="s">
        <v>13</v>
      </c>
      <c r="B88" s="152"/>
      <c r="C88" s="152"/>
      <c r="D88" s="116" t="s">
        <v>15</v>
      </c>
      <c r="E88" s="116"/>
      <c r="F88" s="116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52" t="s">
        <v>13</v>
      </c>
      <c r="AN88" s="152"/>
      <c r="AO88" s="152"/>
      <c r="AP88" s="116" t="s">
        <v>15</v>
      </c>
      <c r="AQ88" s="153"/>
      <c r="AR88" s="153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</row>
    <row r="89" spans="1:76" s="4" customFormat="1" ht="12.75" customHeight="1" x14ac:dyDescent="0.2">
      <c r="A89" s="123"/>
      <c r="B89" s="123"/>
      <c r="C89" s="123"/>
      <c r="D89" s="123"/>
      <c r="E89" s="123"/>
      <c r="F89" s="123"/>
      <c r="G89" s="106" t="s">
        <v>159</v>
      </c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23"/>
      <c r="AN89" s="123"/>
      <c r="AO89" s="123"/>
      <c r="AP89" s="123"/>
      <c r="AQ89" s="123"/>
      <c r="AR89" s="123"/>
      <c r="AS89" s="106" t="s">
        <v>8</v>
      </c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</row>
    <row r="90" spans="1:76" s="4" customFormat="1" ht="12.75" customHeight="1" x14ac:dyDescent="0.2">
      <c r="A90" s="123"/>
      <c r="B90" s="123"/>
      <c r="C90" s="123"/>
      <c r="D90" s="123"/>
      <c r="E90" s="123"/>
      <c r="F90" s="123"/>
      <c r="G90" s="106" t="s">
        <v>130</v>
      </c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23"/>
      <c r="AN90" s="123"/>
      <c r="AO90" s="123"/>
      <c r="AP90" s="123"/>
      <c r="AQ90" s="123"/>
      <c r="AR90" s="123"/>
      <c r="AS90" s="106" t="s">
        <v>9</v>
      </c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</row>
    <row r="91" spans="1:76" s="4" customFormat="1" ht="12.75" customHeight="1" x14ac:dyDescent="0.2">
      <c r="A91" s="123"/>
      <c r="B91" s="123"/>
      <c r="C91" s="123"/>
      <c r="D91" s="123"/>
      <c r="E91" s="123"/>
      <c r="F91" s="123"/>
      <c r="G91" s="106" t="s">
        <v>4</v>
      </c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23"/>
      <c r="AN91" s="123"/>
      <c r="AO91" s="123"/>
      <c r="AP91" s="123"/>
      <c r="AQ91" s="123"/>
      <c r="AR91" s="123"/>
      <c r="AS91" s="106" t="s">
        <v>10</v>
      </c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</row>
    <row r="92" spans="1:76" s="4" customFormat="1" ht="12.75" customHeight="1" x14ac:dyDescent="0.2">
      <c r="A92" s="123"/>
      <c r="B92" s="123"/>
      <c r="C92" s="123"/>
      <c r="D92" s="123"/>
      <c r="E92" s="123"/>
      <c r="F92" s="123"/>
      <c r="G92" s="106" t="s">
        <v>131</v>
      </c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23"/>
      <c r="AN92" s="123"/>
      <c r="AO92" s="123"/>
      <c r="AP92" s="123"/>
      <c r="AQ92" s="123"/>
      <c r="AR92" s="123"/>
      <c r="AS92" s="106" t="s">
        <v>132</v>
      </c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</row>
    <row r="93" spans="1:76" s="4" customFormat="1" ht="12.75" customHeight="1" x14ac:dyDescent="0.2">
      <c r="A93" s="123"/>
      <c r="B93" s="123"/>
      <c r="C93" s="123"/>
      <c r="D93" s="123"/>
      <c r="E93" s="123"/>
      <c r="F93" s="123"/>
      <c r="G93" s="106" t="s">
        <v>5</v>
      </c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23"/>
      <c r="AN93" s="123"/>
      <c r="AO93" s="123"/>
      <c r="AP93" s="123"/>
      <c r="AQ93" s="123"/>
      <c r="AR93" s="123"/>
      <c r="AS93" s="106" t="s">
        <v>11</v>
      </c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</row>
    <row r="94" spans="1:76" s="4" customFormat="1" ht="12.75" customHeight="1" x14ac:dyDescent="0.2">
      <c r="A94" s="123"/>
      <c r="B94" s="123"/>
      <c r="C94" s="123"/>
      <c r="D94" s="123"/>
      <c r="E94" s="123"/>
      <c r="F94" s="123"/>
      <c r="G94" s="106" t="s">
        <v>6</v>
      </c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23"/>
      <c r="AN94" s="123"/>
      <c r="AO94" s="123"/>
      <c r="AP94" s="123"/>
      <c r="AQ94" s="123"/>
      <c r="AR94" s="123"/>
      <c r="AS94" s="106" t="s">
        <v>133</v>
      </c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</row>
    <row r="95" spans="1:76" s="4" customFormat="1" ht="12.75" customHeight="1" x14ac:dyDescent="0.2">
      <c r="A95" s="123"/>
      <c r="B95" s="123"/>
      <c r="C95" s="123"/>
      <c r="D95" s="123"/>
      <c r="E95" s="123"/>
      <c r="F95" s="123"/>
      <c r="G95" s="106" t="s">
        <v>7</v>
      </c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23"/>
      <c r="AN95" s="123"/>
      <c r="AO95" s="123"/>
      <c r="AP95" s="123"/>
      <c r="AQ95" s="123"/>
      <c r="AR95" s="123"/>
      <c r="AS95" s="106" t="s">
        <v>12</v>
      </c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</row>
    <row r="96" spans="1:76" s="4" customFormat="1" ht="12.75" customHeight="1" x14ac:dyDescent="0.2">
      <c r="A96" s="123"/>
      <c r="B96" s="123"/>
      <c r="C96" s="123"/>
      <c r="D96" s="123"/>
      <c r="E96" s="123"/>
      <c r="F96" s="123"/>
      <c r="AM96" s="123"/>
      <c r="AN96" s="123"/>
      <c r="AO96" s="123"/>
      <c r="AP96" s="123"/>
      <c r="AQ96" s="123"/>
      <c r="AR96" s="123"/>
    </row>
    <row r="97" spans="1:78" s="3" customFormat="1" ht="4.5" customHeight="1" thickBot="1" x14ac:dyDescent="0.25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</row>
    <row r="98" spans="1:78" ht="15" customHeight="1" x14ac:dyDescent="0.2">
      <c r="A98" s="128" t="s">
        <v>57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95"/>
      <c r="AM98" s="128" t="s">
        <v>106</v>
      </c>
      <c r="AN98" s="128"/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/>
      <c r="BE98" s="128"/>
      <c r="BF98" s="128"/>
      <c r="BG98" s="128"/>
      <c r="BH98" s="128"/>
      <c r="BI98" s="128"/>
      <c r="BJ98" s="128"/>
      <c r="BK98" s="128"/>
      <c r="BL98" s="128"/>
      <c r="BM98" s="128"/>
      <c r="BN98" s="128"/>
      <c r="BO98" s="128"/>
      <c r="BP98" s="128"/>
      <c r="BQ98" s="128"/>
      <c r="BR98" s="128"/>
      <c r="BS98" s="128"/>
      <c r="BT98" s="128"/>
      <c r="BU98" s="128"/>
      <c r="BV98" s="128"/>
      <c r="BW98" s="128"/>
      <c r="BX98" s="128"/>
    </row>
    <row r="99" spans="1:78" ht="60" customHeight="1" x14ac:dyDescent="0.2">
      <c r="A99" s="125"/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6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5"/>
      <c r="BW99" s="125"/>
      <c r="BX99" s="125"/>
    </row>
    <row r="100" spans="1:78" ht="11.25" customHeight="1" x14ac:dyDescent="0.2">
      <c r="A100" s="129" t="s">
        <v>58</v>
      </c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30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/>
    </row>
    <row r="101" spans="1:78" ht="60" customHeight="1" x14ac:dyDescent="0.2">
      <c r="A101" s="125"/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6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/>
    </row>
    <row r="102" spans="1:78" ht="11.25" customHeight="1" x14ac:dyDescent="0.2">
      <c r="A102" s="129" t="s">
        <v>59</v>
      </c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30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</row>
    <row r="103" spans="1:78" ht="60" customHeight="1" thickBot="1" x14ac:dyDescent="0.25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94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7"/>
      <c r="BS103" s="127"/>
      <c r="BT103" s="127"/>
      <c r="BU103" s="127"/>
      <c r="BV103" s="127"/>
      <c r="BW103" s="127"/>
      <c r="BX103" s="127"/>
    </row>
    <row r="104" spans="1:78" ht="5.25" customHeight="1" x14ac:dyDescent="0.2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  <c r="BC104" s="102"/>
      <c r="BD104" s="102"/>
      <c r="BE104" s="102"/>
      <c r="BF104" s="102"/>
      <c r="BG104" s="102"/>
      <c r="BH104" s="102"/>
      <c r="BI104" s="102"/>
      <c r="BJ104" s="102"/>
      <c r="BK104" s="102"/>
      <c r="BL104" s="102"/>
      <c r="BM104" s="102"/>
      <c r="BN104" s="102"/>
      <c r="BO104" s="102"/>
      <c r="BP104" s="102"/>
      <c r="BQ104" s="102"/>
      <c r="BR104" s="102"/>
      <c r="BS104" s="102"/>
      <c r="BT104" s="102"/>
      <c r="BU104" s="102"/>
      <c r="BV104" s="102"/>
      <c r="BW104" s="102"/>
      <c r="BX104" s="102"/>
    </row>
    <row r="105" spans="1:78" ht="12" customHeight="1" x14ac:dyDescent="0.2">
      <c r="A105" s="68" t="s">
        <v>160</v>
      </c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70"/>
      <c r="BZ105" s="70"/>
    </row>
    <row r="106" spans="1:78" ht="12" customHeight="1" x14ac:dyDescent="0.2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70"/>
      <c r="BZ106" s="70"/>
    </row>
    <row r="107" spans="1:78" ht="4.5" customHeight="1" x14ac:dyDescent="0.2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70"/>
      <c r="BZ107" s="70"/>
    </row>
    <row r="108" spans="1:78" ht="12" hidden="1" customHeight="1" x14ac:dyDescent="0.2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70"/>
      <c r="BZ108" s="70"/>
    </row>
    <row r="109" spans="1:78" ht="12" customHeight="1" x14ac:dyDescent="0.2">
      <c r="A109" s="76" t="s">
        <v>161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</row>
    <row r="110" spans="1:78" ht="12" customHeight="1" x14ac:dyDescent="0.2">
      <c r="A110" s="74" t="s">
        <v>125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</row>
    <row r="111" spans="1:78" ht="12" customHeight="1" x14ac:dyDescent="0.2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</row>
    <row r="112" spans="1:78" ht="12" customHeight="1" x14ac:dyDescent="0.2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</row>
    <row r="113" spans="1:84" ht="12" customHeight="1" x14ac:dyDescent="0.2">
      <c r="A113" s="73" t="s">
        <v>126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</row>
    <row r="114" spans="1:84" ht="12" customHeight="1" x14ac:dyDescent="0.2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</row>
    <row r="115" spans="1:84" x14ac:dyDescent="0.2">
      <c r="A115" s="103" t="s">
        <v>68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52"/>
      <c r="Z115" s="103" t="s">
        <v>51</v>
      </c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</row>
    <row r="116" spans="1:84" x14ac:dyDescent="0.2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</row>
    <row r="117" spans="1:84" ht="12" customHeight="1" x14ac:dyDescent="0.2">
      <c r="A117" s="74" t="s">
        <v>181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</row>
    <row r="118" spans="1:84" ht="12" customHeight="1" x14ac:dyDescent="0.2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</row>
    <row r="119" spans="1:84" ht="12" customHeight="1" x14ac:dyDescent="0.2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</row>
    <row r="120" spans="1:84" ht="12" customHeight="1" x14ac:dyDescent="0.2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BJ120" s="112"/>
      <c r="BK120" s="112"/>
      <c r="BL120" s="112"/>
      <c r="BM120" s="112"/>
      <c r="BN120" s="112"/>
      <c r="BO120" s="112"/>
      <c r="BP120" s="112"/>
      <c r="BQ120" s="112"/>
      <c r="BR120" s="112"/>
      <c r="BS120" s="112"/>
      <c r="BT120" s="112"/>
      <c r="BU120" s="112"/>
      <c r="BV120" s="112"/>
      <c r="BW120" s="112"/>
      <c r="BX120" s="112"/>
    </row>
    <row r="121" spans="1:84" ht="12" customHeight="1" x14ac:dyDescent="0.2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</row>
    <row r="122" spans="1:84" ht="12" customHeight="1" x14ac:dyDescent="0.2">
      <c r="A122" s="103" t="s">
        <v>60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51"/>
      <c r="Z122" s="103" t="s">
        <v>51</v>
      </c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</row>
    <row r="123" spans="1:84" x14ac:dyDescent="0.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5"/>
      <c r="AJ123" s="5"/>
      <c r="AK123" s="5"/>
      <c r="AL123" s="5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</row>
    <row r="124" spans="1:84" x14ac:dyDescent="0.2">
      <c r="A124" s="87" t="s">
        <v>61</v>
      </c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51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</row>
    <row r="125" spans="1:84" x14ac:dyDescent="0.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5"/>
      <c r="AJ125" s="5"/>
      <c r="AK125" s="5"/>
      <c r="AL125" s="5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  <c r="BH125" s="114"/>
      <c r="BI125" s="114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114"/>
      <c r="BU125" s="114"/>
      <c r="BV125" s="114"/>
      <c r="BW125" s="114"/>
      <c r="BX125" s="114"/>
    </row>
    <row r="126" spans="1:84" x14ac:dyDescent="0.2">
      <c r="A126" s="73" t="s">
        <v>67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</row>
    <row r="127" spans="1:84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</row>
    <row r="128" spans="1:84" ht="12.75" customHeight="1" x14ac:dyDescent="0.2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</row>
    <row r="129" spans="1:78" x14ac:dyDescent="0.2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</row>
    <row r="130" spans="1:78" x14ac:dyDescent="0.2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</row>
    <row r="131" spans="1:78" ht="12" customHeight="1" x14ac:dyDescent="0.2">
      <c r="A131" s="103" t="s">
        <v>60</v>
      </c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51"/>
      <c r="Z131" s="103" t="s">
        <v>51</v>
      </c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</row>
    <row r="132" spans="1:78" ht="12" customHeight="1" x14ac:dyDescent="0.2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</row>
    <row r="133" spans="1:78" ht="12" customHeight="1" x14ac:dyDescent="0.2">
      <c r="A133" s="117" t="s">
        <v>62</v>
      </c>
      <c r="B133" s="117"/>
      <c r="C133" s="117"/>
      <c r="D133" s="117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3"/>
      <c r="AD133" s="48"/>
      <c r="AE133" s="48"/>
      <c r="AF133" s="48"/>
      <c r="AG133" s="48"/>
      <c r="AH133" s="48"/>
      <c r="AI133" s="5"/>
      <c r="AJ133" s="5"/>
      <c r="AK133" s="5"/>
      <c r="AL133" s="5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51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</row>
    <row r="134" spans="1:78" ht="12" customHeight="1" x14ac:dyDescent="0.2">
      <c r="A134" s="6"/>
      <c r="B134" s="6"/>
      <c r="C134" s="6"/>
      <c r="D134" s="6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3"/>
      <c r="AD134" s="48"/>
      <c r="AE134" s="48"/>
      <c r="AF134" s="48"/>
      <c r="AG134" s="48"/>
      <c r="AH134" s="48"/>
      <c r="AI134" s="5"/>
      <c r="AJ134" s="5"/>
      <c r="AK134" s="5"/>
      <c r="AL134" s="5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</row>
    <row r="135" spans="1:78" ht="12.75" x14ac:dyDescent="0.2">
      <c r="A135" s="119" t="s">
        <v>127</v>
      </c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S135" s="120"/>
      <c r="AT135" s="120"/>
      <c r="AU135" s="120"/>
      <c r="AV135" s="120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0"/>
      <c r="BG135" s="120"/>
      <c r="BH135" s="120"/>
      <c r="BI135" s="120"/>
      <c r="BJ135" s="120"/>
      <c r="BK135" s="120"/>
      <c r="BL135" s="120"/>
      <c r="BM135" s="120"/>
      <c r="BN135" s="120"/>
      <c r="BO135" s="120"/>
      <c r="BP135" s="120"/>
      <c r="BQ135" s="120"/>
      <c r="BR135" s="120"/>
      <c r="BS135" s="120"/>
      <c r="BT135" s="120"/>
      <c r="BU135" s="120"/>
      <c r="BV135" s="120"/>
      <c r="BW135" s="120"/>
      <c r="BX135" s="120"/>
      <c r="BY135" s="120"/>
      <c r="BZ135"/>
    </row>
    <row r="136" spans="1:78" ht="12.75" x14ac:dyDescent="0.2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ht="12.75" x14ac:dyDescent="0.2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ht="12.75" x14ac:dyDescent="0.2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6"/>
      <c r="AN138" s="56"/>
      <c r="AO138" s="56"/>
      <c r="AP138" s="56"/>
      <c r="AQ138" s="56"/>
      <c r="AR138" s="56"/>
      <c r="AS138" s="56"/>
      <c r="AT138" s="56"/>
      <c r="AU138" s="56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ht="12.75" x14ac:dyDescent="0.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7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6"/>
      <c r="AN139" s="56"/>
      <c r="AO139" s="56"/>
      <c r="AP139" s="56"/>
      <c r="AQ139" s="56"/>
      <c r="AR139" s="56"/>
      <c r="AS139" s="56"/>
      <c r="AT139" s="56"/>
      <c r="AU139" s="56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ht="12.75" x14ac:dyDescent="0.2">
      <c r="A140" s="121" t="s">
        <v>63</v>
      </c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56"/>
      <c r="T140" s="56"/>
      <c r="U140" s="56"/>
      <c r="V140" s="56"/>
      <c r="W140" s="56"/>
      <c r="X140" s="56"/>
      <c r="Y140" s="56"/>
      <c r="Z140" s="121" t="s">
        <v>51</v>
      </c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56"/>
      <c r="AN140" s="56"/>
      <c r="AO140" s="56"/>
      <c r="AP140" s="56"/>
      <c r="AQ140" s="56"/>
      <c r="AR140" s="56"/>
      <c r="AS140" s="56"/>
      <c r="AT140" s="56"/>
      <c r="AU140" s="56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ht="12.75" x14ac:dyDescent="0.2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6"/>
      <c r="T141" s="56"/>
      <c r="U141" s="56"/>
      <c r="V141" s="56"/>
      <c r="W141" s="56"/>
      <c r="X141" s="56"/>
      <c r="Y141" s="56"/>
      <c r="Z141" s="57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x14ac:dyDescent="0.2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7"/>
      <c r="BN142" s="107"/>
      <c r="BO142" s="107"/>
      <c r="BP142" s="107"/>
      <c r="BQ142" s="107"/>
      <c r="BR142" s="107"/>
      <c r="BS142" s="107"/>
      <c r="BT142" s="107"/>
      <c r="BU142" s="107"/>
      <c r="BV142" s="107"/>
      <c r="BW142" s="107"/>
      <c r="BX142" s="107"/>
    </row>
    <row r="143" spans="1:78" x14ac:dyDescent="0.2">
      <c r="A143" s="107"/>
      <c r="B143" s="107"/>
      <c r="C143" s="107"/>
      <c r="D143" s="107"/>
      <c r="E143" s="107"/>
      <c r="F143" s="107"/>
      <c r="G143" s="107"/>
      <c r="H143" s="107"/>
      <c r="I143" s="72" t="s">
        <v>128</v>
      </c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</row>
  </sheetData>
  <sheetProtection algorithmName="SHA-512" hashValue="mdWvF2YlXIVX4HOi2+EJwVAhoo1C0bgVUCF9KKdPLW25CvH8j5p+D5kW5UbD4eYy6CvUQbq426mQ+kFd7fVaXQ==" saltValue="b4VFhZoOFMRZRthRE1ZaOQ==" spinCount="100000" sheet="1" selectLockedCells="1"/>
  <mergeCells count="448">
    <mergeCell ref="A102:AL102"/>
    <mergeCell ref="A103:AL103"/>
    <mergeCell ref="BS53:BU53"/>
    <mergeCell ref="BV53:BX53"/>
    <mergeCell ref="BK1:BX1"/>
    <mergeCell ref="A1:N1"/>
    <mergeCell ref="O1:BJ1"/>
    <mergeCell ref="A98:AL98"/>
    <mergeCell ref="A10:BX10"/>
    <mergeCell ref="A22:BX22"/>
    <mergeCell ref="BA6:BE6"/>
    <mergeCell ref="BF6:BX6"/>
    <mergeCell ref="AK6:AY6"/>
    <mergeCell ref="AE6:AJ6"/>
    <mergeCell ref="A6:G6"/>
    <mergeCell ref="A9:BX9"/>
    <mergeCell ref="BG4:BX4"/>
    <mergeCell ref="E4:AE4"/>
    <mergeCell ref="A4:D4"/>
    <mergeCell ref="AF55:AH55"/>
    <mergeCell ref="BM53:BO53"/>
    <mergeCell ref="BJ53:BL53"/>
    <mergeCell ref="BD53:BF53"/>
    <mergeCell ref="BG53:BI53"/>
    <mergeCell ref="G11:AE11"/>
    <mergeCell ref="H6:AC6"/>
    <mergeCell ref="N12:AE12"/>
    <mergeCell ref="BV12:BX21"/>
    <mergeCell ref="AM11:AM21"/>
    <mergeCell ref="AN11:BX11"/>
    <mergeCell ref="AN12:AX12"/>
    <mergeCell ref="AY12:BO12"/>
    <mergeCell ref="BD14:BT14"/>
    <mergeCell ref="AN15:BT15"/>
    <mergeCell ref="BF13:BT13"/>
    <mergeCell ref="A50:I50"/>
    <mergeCell ref="A51:I51"/>
    <mergeCell ref="W51:AB51"/>
    <mergeCell ref="W50:AB50"/>
    <mergeCell ref="A52:BX52"/>
    <mergeCell ref="AU50:AW50"/>
    <mergeCell ref="AX50:AZ50"/>
    <mergeCell ref="BA50:BC50"/>
    <mergeCell ref="AL53:AN53"/>
    <mergeCell ref="AI50:AK50"/>
    <mergeCell ref="AF51:AH51"/>
    <mergeCell ref="AI51:AK51"/>
    <mergeCell ref="AF50:AH50"/>
    <mergeCell ref="BJ55:BL55"/>
    <mergeCell ref="A54:BX54"/>
    <mergeCell ref="BP53:BR53"/>
    <mergeCell ref="AI55:AK55"/>
    <mergeCell ref="AL55:AN55"/>
    <mergeCell ref="AO55:AQ55"/>
    <mergeCell ref="AR55:AT55"/>
    <mergeCell ref="AO53:AQ53"/>
    <mergeCell ref="AR53:AT53"/>
    <mergeCell ref="BM55:BO55"/>
    <mergeCell ref="AX53:AZ53"/>
    <mergeCell ref="BA53:BC53"/>
    <mergeCell ref="AU53:AW53"/>
    <mergeCell ref="AU44:AZ44"/>
    <mergeCell ref="BA44:BF44"/>
    <mergeCell ref="BG44:BL44"/>
    <mergeCell ref="BM44:BR44"/>
    <mergeCell ref="A44:I45"/>
    <mergeCell ref="A42:AB42"/>
    <mergeCell ref="AX45:AZ45"/>
    <mergeCell ref="AU40:AZ40"/>
    <mergeCell ref="A40:AB40"/>
    <mergeCell ref="AC42:AH42"/>
    <mergeCell ref="AI42:AN42"/>
    <mergeCell ref="A43:BX43"/>
    <mergeCell ref="AU42:AZ42"/>
    <mergeCell ref="BS44:BX44"/>
    <mergeCell ref="BV45:BX45"/>
    <mergeCell ref="BS45:BU45"/>
    <mergeCell ref="BG45:BI45"/>
    <mergeCell ref="BJ45:BL45"/>
    <mergeCell ref="BM45:BO45"/>
    <mergeCell ref="BP45:BR45"/>
    <mergeCell ref="BS40:BX40"/>
    <mergeCell ref="BA42:BF42"/>
    <mergeCell ref="AJ29:AN29"/>
    <mergeCell ref="AO29:AS29"/>
    <mergeCell ref="AT29:AX29"/>
    <mergeCell ref="AC38:AH38"/>
    <mergeCell ref="A31:BX31"/>
    <mergeCell ref="BG37:BL37"/>
    <mergeCell ref="BM37:BR37"/>
    <mergeCell ref="BS37:BX37"/>
    <mergeCell ref="BG38:BL38"/>
    <mergeCell ref="BM38:BR38"/>
    <mergeCell ref="AY29:BC29"/>
    <mergeCell ref="AI38:AN38"/>
    <mergeCell ref="AO38:AT38"/>
    <mergeCell ref="AU38:AZ38"/>
    <mergeCell ref="BA38:BF38"/>
    <mergeCell ref="BD29:BH29"/>
    <mergeCell ref="AO37:AT37"/>
    <mergeCell ref="AU37:AZ37"/>
    <mergeCell ref="BA37:BF37"/>
    <mergeCell ref="AE29:AI29"/>
    <mergeCell ref="A36:AB36"/>
    <mergeCell ref="A33:AB34"/>
    <mergeCell ref="AC34:BR34"/>
    <mergeCell ref="BS33:BX33"/>
    <mergeCell ref="AJ27:AN27"/>
    <mergeCell ref="AO27:AS27"/>
    <mergeCell ref="AT27:AX27"/>
    <mergeCell ref="O24:BX24"/>
    <mergeCell ref="AV25:AW25"/>
    <mergeCell ref="BD27:BH27"/>
    <mergeCell ref="BI27:BM27"/>
    <mergeCell ref="BN27:BR27"/>
    <mergeCell ref="BS27:BW27"/>
    <mergeCell ref="P25:Q25"/>
    <mergeCell ref="AI25:AP25"/>
    <mergeCell ref="AF25:AG25"/>
    <mergeCell ref="U27:Y27"/>
    <mergeCell ref="K27:O27"/>
    <mergeCell ref="P27:T27"/>
    <mergeCell ref="AS91:BX91"/>
    <mergeCell ref="AS92:BX92"/>
    <mergeCell ref="A32:BX32"/>
    <mergeCell ref="BS28:BW28"/>
    <mergeCell ref="A85:BX85"/>
    <mergeCell ref="G89:AL89"/>
    <mergeCell ref="G90:AL90"/>
    <mergeCell ref="A88:C88"/>
    <mergeCell ref="AY28:BC28"/>
    <mergeCell ref="BD28:BH28"/>
    <mergeCell ref="A28:E28"/>
    <mergeCell ref="F28:J28"/>
    <mergeCell ref="K28:O28"/>
    <mergeCell ref="P28:AX28"/>
    <mergeCell ref="BI29:BM29"/>
    <mergeCell ref="BN29:BR29"/>
    <mergeCell ref="A29:E29"/>
    <mergeCell ref="F29:J29"/>
    <mergeCell ref="K29:O29"/>
    <mergeCell ref="BS29:BW29"/>
    <mergeCell ref="P29:T29"/>
    <mergeCell ref="U29:Y29"/>
    <mergeCell ref="Z29:AD29"/>
    <mergeCell ref="A53:AB53"/>
    <mergeCell ref="BO2:BX2"/>
    <mergeCell ref="A2:J2"/>
    <mergeCell ref="K2:BN2"/>
    <mergeCell ref="BA4:BF4"/>
    <mergeCell ref="AK4:AY4"/>
    <mergeCell ref="AG4:AJ4"/>
    <mergeCell ref="G94:AL94"/>
    <mergeCell ref="AM88:AO88"/>
    <mergeCell ref="AM89:AR96"/>
    <mergeCell ref="G92:AL92"/>
    <mergeCell ref="AP88:AR88"/>
    <mergeCell ref="A3:BX3"/>
    <mergeCell ref="A5:BX5"/>
    <mergeCell ref="AC53:AE53"/>
    <mergeCell ref="AF53:AH53"/>
    <mergeCell ref="AI53:AK53"/>
    <mergeCell ref="AA25:AE25"/>
    <mergeCell ref="AS90:BX90"/>
    <mergeCell ref="BI28:BM28"/>
    <mergeCell ref="BN28:BR28"/>
    <mergeCell ref="AY27:BC27"/>
    <mergeCell ref="A26:BX26"/>
    <mergeCell ref="A27:E27"/>
    <mergeCell ref="F27:J27"/>
    <mergeCell ref="A49:I49"/>
    <mergeCell ref="W44:AB45"/>
    <mergeCell ref="AI44:AN44"/>
    <mergeCell ref="AF45:AH45"/>
    <mergeCell ref="AC45:AE45"/>
    <mergeCell ref="AC44:AH44"/>
    <mergeCell ref="AI45:AK45"/>
    <mergeCell ref="AL45:AN45"/>
    <mergeCell ref="AC51:AE51"/>
    <mergeCell ref="AL50:AN50"/>
    <mergeCell ref="AI49:AK49"/>
    <mergeCell ref="AI48:AK48"/>
    <mergeCell ref="AL48:AN48"/>
    <mergeCell ref="W47:AB47"/>
    <mergeCell ref="O44:V45"/>
    <mergeCell ref="J44:N45"/>
    <mergeCell ref="AC46:AE46"/>
    <mergeCell ref="AF46:AH46"/>
    <mergeCell ref="AI46:AK46"/>
    <mergeCell ref="AL46:AN46"/>
    <mergeCell ref="AC47:AE47"/>
    <mergeCell ref="AF47:AH47"/>
    <mergeCell ref="AL47:AN47"/>
    <mergeCell ref="O48:V48"/>
    <mergeCell ref="AX46:AZ46"/>
    <mergeCell ref="BA46:BC46"/>
    <mergeCell ref="AO47:AQ47"/>
    <mergeCell ref="AR47:AT47"/>
    <mergeCell ref="AU47:AW47"/>
    <mergeCell ref="AX47:AZ47"/>
    <mergeCell ref="BA47:BC47"/>
    <mergeCell ref="BD47:BF47"/>
    <mergeCell ref="BD46:BF46"/>
    <mergeCell ref="BM48:BO48"/>
    <mergeCell ref="BP48:BR48"/>
    <mergeCell ref="BV47:BX47"/>
    <mergeCell ref="BP47:BR47"/>
    <mergeCell ref="BS48:BU48"/>
    <mergeCell ref="BV48:BX48"/>
    <mergeCell ref="BG47:BI47"/>
    <mergeCell ref="BJ47:BL47"/>
    <mergeCell ref="BM47:BO47"/>
    <mergeCell ref="BG46:BI46"/>
    <mergeCell ref="BJ46:BL46"/>
    <mergeCell ref="BM46:BO46"/>
    <mergeCell ref="BP46:BR46"/>
    <mergeCell ref="BJ48:BL48"/>
    <mergeCell ref="AI40:AN40"/>
    <mergeCell ref="AO42:AT42"/>
    <mergeCell ref="AO40:AT40"/>
    <mergeCell ref="BA48:BC48"/>
    <mergeCell ref="AI47:AK47"/>
    <mergeCell ref="BA45:BC45"/>
    <mergeCell ref="BD45:BF45"/>
    <mergeCell ref="AO46:AQ46"/>
    <mergeCell ref="AR46:AT46"/>
    <mergeCell ref="AU46:AW46"/>
    <mergeCell ref="AO45:AQ45"/>
    <mergeCell ref="AR45:AT45"/>
    <mergeCell ref="AU45:AW45"/>
    <mergeCell ref="AU48:AW48"/>
    <mergeCell ref="AO48:AQ48"/>
    <mergeCell ref="AR48:AT48"/>
    <mergeCell ref="A41:BX41"/>
    <mergeCell ref="AO44:AT44"/>
    <mergeCell ref="BM40:BR40"/>
    <mergeCell ref="BS46:BU46"/>
    <mergeCell ref="BV46:BX46"/>
    <mergeCell ref="BG42:BL42"/>
    <mergeCell ref="BD48:BF48"/>
    <mergeCell ref="BS47:BU47"/>
    <mergeCell ref="BS39:BX39"/>
    <mergeCell ref="BS35:BX35"/>
    <mergeCell ref="AO39:AT39"/>
    <mergeCell ref="AC36:BX36"/>
    <mergeCell ref="AI39:AN39"/>
    <mergeCell ref="AC35:AH35"/>
    <mergeCell ref="AI35:AN35"/>
    <mergeCell ref="AO35:AT35"/>
    <mergeCell ref="AU35:AZ35"/>
    <mergeCell ref="BA35:BF35"/>
    <mergeCell ref="BA39:BF39"/>
    <mergeCell ref="BG39:BL39"/>
    <mergeCell ref="BM39:BR39"/>
    <mergeCell ref="AX48:AZ48"/>
    <mergeCell ref="BG48:BI48"/>
    <mergeCell ref="AU39:AZ39"/>
    <mergeCell ref="BG40:BL40"/>
    <mergeCell ref="BA40:BF40"/>
    <mergeCell ref="AC39:AH39"/>
    <mergeCell ref="BS34:BX34"/>
    <mergeCell ref="AI33:AN33"/>
    <mergeCell ref="AO33:AT33"/>
    <mergeCell ref="AU33:AZ33"/>
    <mergeCell ref="BA33:BF33"/>
    <mergeCell ref="BG33:BL33"/>
    <mergeCell ref="BM33:BR33"/>
    <mergeCell ref="BS38:BX38"/>
    <mergeCell ref="BG35:BL35"/>
    <mergeCell ref="BM35:BR35"/>
    <mergeCell ref="AI37:AN37"/>
    <mergeCell ref="BG49:BI49"/>
    <mergeCell ref="BJ49:BL49"/>
    <mergeCell ref="BM49:BO49"/>
    <mergeCell ref="BS42:BX42"/>
    <mergeCell ref="BM42:BR42"/>
    <mergeCell ref="AF49:AH49"/>
    <mergeCell ref="AC49:AE49"/>
    <mergeCell ref="W49:AB49"/>
    <mergeCell ref="AX51:AZ51"/>
    <mergeCell ref="AL51:AN51"/>
    <mergeCell ref="AX49:AZ49"/>
    <mergeCell ref="AL49:AN49"/>
    <mergeCell ref="AO49:AQ49"/>
    <mergeCell ref="BG50:BI50"/>
    <mergeCell ref="BJ50:BL50"/>
    <mergeCell ref="AF48:AH48"/>
    <mergeCell ref="AC48:AE48"/>
    <mergeCell ref="W48:AB48"/>
    <mergeCell ref="BV51:BX51"/>
    <mergeCell ref="BS51:BU51"/>
    <mergeCell ref="BG51:BI51"/>
    <mergeCell ref="BP50:BR50"/>
    <mergeCell ref="BS50:BU50"/>
    <mergeCell ref="BV50:BX50"/>
    <mergeCell ref="A142:H143"/>
    <mergeCell ref="I143:BX143"/>
    <mergeCell ref="I142:BX142"/>
    <mergeCell ref="AM133:BJ133"/>
    <mergeCell ref="BL133:BX133"/>
    <mergeCell ref="A131:X131"/>
    <mergeCell ref="Z131:AL131"/>
    <mergeCell ref="G93:AL93"/>
    <mergeCell ref="A133:AB133"/>
    <mergeCell ref="A135:BY135"/>
    <mergeCell ref="A140:R140"/>
    <mergeCell ref="Z140:AL140"/>
    <mergeCell ref="AM126:BX126"/>
    <mergeCell ref="AM129:BX129"/>
    <mergeCell ref="AM130:BX130"/>
    <mergeCell ref="AM124:BJ124"/>
    <mergeCell ref="BL124:BX124"/>
    <mergeCell ref="A89:F96"/>
    <mergeCell ref="A97:BX97"/>
    <mergeCell ref="A99:AL99"/>
    <mergeCell ref="AM99:BX103"/>
    <mergeCell ref="AM98:BX98"/>
    <mergeCell ref="A100:AL100"/>
    <mergeCell ref="A101:AL101"/>
    <mergeCell ref="A132:AL132"/>
    <mergeCell ref="A104:BX104"/>
    <mergeCell ref="A21:M21"/>
    <mergeCell ref="J20:AE20"/>
    <mergeCell ref="N21:AE21"/>
    <mergeCell ref="AS89:BX89"/>
    <mergeCell ref="AS95:BX95"/>
    <mergeCell ref="G95:AL95"/>
    <mergeCell ref="BO80:BX80"/>
    <mergeCell ref="K81:BN81"/>
    <mergeCell ref="AM125:BX125"/>
    <mergeCell ref="A126:AL126"/>
    <mergeCell ref="A129:AL130"/>
    <mergeCell ref="AC55:AE55"/>
    <mergeCell ref="A82:BX82"/>
    <mergeCell ref="A80:J80"/>
    <mergeCell ref="K80:BN80"/>
    <mergeCell ref="G91:AL91"/>
    <mergeCell ref="D88:F88"/>
    <mergeCell ref="A87:BX87"/>
    <mergeCell ref="V86:BX86"/>
    <mergeCell ref="G88:AL88"/>
    <mergeCell ref="BP49:BR49"/>
    <mergeCell ref="A59:BX59"/>
    <mergeCell ref="A124:AL124"/>
    <mergeCell ref="J51:N51"/>
    <mergeCell ref="O51:V51"/>
    <mergeCell ref="J49:N49"/>
    <mergeCell ref="O49:V49"/>
    <mergeCell ref="J50:N50"/>
    <mergeCell ref="O50:V50"/>
    <mergeCell ref="I73:BX73"/>
    <mergeCell ref="A72:H73"/>
    <mergeCell ref="AU55:AW55"/>
    <mergeCell ref="AX55:AZ55"/>
    <mergeCell ref="BP55:BR55"/>
    <mergeCell ref="BA55:BC55"/>
    <mergeCell ref="BD55:BF55"/>
    <mergeCell ref="BG55:BI55"/>
    <mergeCell ref="BS55:BU55"/>
    <mergeCell ref="BV55:BX55"/>
    <mergeCell ref="AR49:AT49"/>
    <mergeCell ref="AU49:AW49"/>
    <mergeCell ref="BM51:BO51"/>
    <mergeCell ref="BS49:BU49"/>
    <mergeCell ref="BV49:BX49"/>
    <mergeCell ref="BA49:BC49"/>
    <mergeCell ref="BD49:BF49"/>
    <mergeCell ref="A116:AL116"/>
    <mergeCell ref="A120:AL121"/>
    <mergeCell ref="A122:X122"/>
    <mergeCell ref="A117:CF118"/>
    <mergeCell ref="AM121:BX121"/>
    <mergeCell ref="AM120:BX120"/>
    <mergeCell ref="AM115:BX116"/>
    <mergeCell ref="Z122:AL122"/>
    <mergeCell ref="AM122:BX123"/>
    <mergeCell ref="A81:J81"/>
    <mergeCell ref="A55:AB55"/>
    <mergeCell ref="AC50:AE50"/>
    <mergeCell ref="A115:X115"/>
    <mergeCell ref="Z115:AL115"/>
    <mergeCell ref="A84:BX84"/>
    <mergeCell ref="H83:AA83"/>
    <mergeCell ref="AH83:AR83"/>
    <mergeCell ref="AS93:BX93"/>
    <mergeCell ref="AS94:BX94"/>
    <mergeCell ref="I72:BX72"/>
    <mergeCell ref="BO81:BX81"/>
    <mergeCell ref="BP51:BR51"/>
    <mergeCell ref="BM50:BO50"/>
    <mergeCell ref="BJ51:BL51"/>
    <mergeCell ref="BD51:BF51"/>
    <mergeCell ref="AS88:BX88"/>
    <mergeCell ref="AO51:AQ51"/>
    <mergeCell ref="AO50:AQ50"/>
    <mergeCell ref="AR51:AT51"/>
    <mergeCell ref="AR50:AT50"/>
    <mergeCell ref="AU51:AW51"/>
    <mergeCell ref="BD50:BF50"/>
    <mergeCell ref="BA51:BC51"/>
    <mergeCell ref="J48:N48"/>
    <mergeCell ref="O47:V47"/>
    <mergeCell ref="J47:N47"/>
    <mergeCell ref="A47:I47"/>
    <mergeCell ref="W46:AB46"/>
    <mergeCell ref="O46:V46"/>
    <mergeCell ref="J46:N46"/>
    <mergeCell ref="A46:I46"/>
    <mergeCell ref="A48:I48"/>
    <mergeCell ref="A39:AB39"/>
    <mergeCell ref="A38:AB38"/>
    <mergeCell ref="Z27:AD27"/>
    <mergeCell ref="AE27:AI27"/>
    <mergeCell ref="J13:AE13"/>
    <mergeCell ref="A13:I13"/>
    <mergeCell ref="J17:AE17"/>
    <mergeCell ref="A17:I17"/>
    <mergeCell ref="H16:AE16"/>
    <mergeCell ref="A16:G16"/>
    <mergeCell ref="A14:E14"/>
    <mergeCell ref="A15:D15"/>
    <mergeCell ref="J18:AE18"/>
    <mergeCell ref="A18:I18"/>
    <mergeCell ref="AC33:AH33"/>
    <mergeCell ref="A105:BZ108"/>
    <mergeCell ref="E15:AE15"/>
    <mergeCell ref="F14:AE14"/>
    <mergeCell ref="A113:AL114"/>
    <mergeCell ref="A110:BX112"/>
    <mergeCell ref="AM113:BX114"/>
    <mergeCell ref="A109:AV109"/>
    <mergeCell ref="A35:AB35"/>
    <mergeCell ref="H19:AE19"/>
    <mergeCell ref="A19:G19"/>
    <mergeCell ref="A20:I20"/>
    <mergeCell ref="A23:BX23"/>
    <mergeCell ref="AF11:AL21"/>
    <mergeCell ref="AN16:BT21"/>
    <mergeCell ref="AN13:BE13"/>
    <mergeCell ref="AN14:BC14"/>
    <mergeCell ref="A11:F11"/>
    <mergeCell ref="A12:M12"/>
    <mergeCell ref="AC40:AH40"/>
    <mergeCell ref="A24:N24"/>
    <mergeCell ref="I25:O25"/>
    <mergeCell ref="AQ25:AU25"/>
    <mergeCell ref="AC37:AH37"/>
    <mergeCell ref="A37:AB37"/>
  </mergeCells>
  <phoneticPr fontId="2" type="noConversion"/>
  <dataValidations count="2">
    <dataValidation type="list" allowBlank="1" showInputMessage="1" showErrorMessage="1" promptTitle="Application Method" prompt="For list of application methods corresponding to the abbreviations in the dropdown box please refer to footnote #9." sqref="J46:N51" xr:uid="{00000000-0002-0000-0000-000000000000}">
      <formula1>Application</formula1>
    </dataValidation>
    <dataValidation type="list" allowBlank="1" showInputMessage="1" showErrorMessage="1" sqref="EX38:EX40" xr:uid="{00000000-0002-0000-0000-000001000000}">
      <formula1>$EX$38:$EX$40</formula1>
    </dataValidation>
  </dataValidations>
  <pageMargins left="0.5" right="0.5" top="0.45" bottom="0.45" header="0" footer="0"/>
  <pageSetup scale="78" fitToHeight="2" orientation="portrait" r:id="rId1"/>
  <headerFooter alignWithMargins="0">
    <oddHeader xml:space="preserve">&amp;C
</oddHeader>
  </headerFooter>
  <drawing r:id="rId2"/>
  <legacyDrawing r:id="rId3"/>
  <controls>
    <mc:AlternateContent xmlns:mc="http://schemas.openxmlformats.org/markup-compatibility/2006">
      <mc:Choice Requires="x14">
        <control shapeId="1026" r:id="rId4" name="CheckBox1">
          <controlPr defaultSize="0" autoLine="0" r:id="rId5">
            <anchor moveWithCells="1">
              <from>
                <xdr:col>1</xdr:col>
                <xdr:colOff>0</xdr:colOff>
                <xdr:row>88</xdr:row>
                <xdr:rowOff>9525</xdr:rowOff>
              </from>
              <to>
                <xdr:col>2</xdr:col>
                <xdr:colOff>76200</xdr:colOff>
                <xdr:row>89</xdr:row>
                <xdr:rowOff>9525</xdr:rowOff>
              </to>
            </anchor>
          </controlPr>
        </control>
      </mc:Choice>
      <mc:Fallback>
        <control shapeId="1026" r:id="rId4" name="CheckBox1"/>
      </mc:Fallback>
    </mc:AlternateContent>
    <mc:AlternateContent xmlns:mc="http://schemas.openxmlformats.org/markup-compatibility/2006">
      <mc:Choice Requires="x14">
        <control shapeId="1027" r:id="rId6" name="CheckBox2">
          <controlPr defaultSize="0" autoLine="0" r:id="rId7">
            <anchor moveWithCells="1">
              <from>
                <xdr:col>3</xdr:col>
                <xdr:colOff>47625</xdr:colOff>
                <xdr:row>88</xdr:row>
                <xdr:rowOff>9525</xdr:rowOff>
              </from>
              <to>
                <xdr:col>5</xdr:col>
                <xdr:colOff>38100</xdr:colOff>
                <xdr:row>89</xdr:row>
                <xdr:rowOff>9525</xdr:rowOff>
              </to>
            </anchor>
          </controlPr>
        </control>
      </mc:Choice>
      <mc:Fallback>
        <control shapeId="1027" r:id="rId6" name="CheckBox2"/>
      </mc:Fallback>
    </mc:AlternateContent>
    <mc:AlternateContent xmlns:mc="http://schemas.openxmlformats.org/markup-compatibility/2006">
      <mc:Choice Requires="x14">
        <control shapeId="1029" r:id="rId8" name="CheckBox3">
          <controlPr defaultSize="0" autoLine="0" r:id="rId9">
            <anchor moveWithCells="1">
              <from>
                <xdr:col>1</xdr:col>
                <xdr:colOff>0</xdr:colOff>
                <xdr:row>89</xdr:row>
                <xdr:rowOff>9525</xdr:rowOff>
              </from>
              <to>
                <xdr:col>2</xdr:col>
                <xdr:colOff>76200</xdr:colOff>
                <xdr:row>90</xdr:row>
                <xdr:rowOff>9525</xdr:rowOff>
              </to>
            </anchor>
          </controlPr>
        </control>
      </mc:Choice>
      <mc:Fallback>
        <control shapeId="1029" r:id="rId8" name="CheckBox3"/>
      </mc:Fallback>
    </mc:AlternateContent>
    <mc:AlternateContent xmlns:mc="http://schemas.openxmlformats.org/markup-compatibility/2006">
      <mc:Choice Requires="x14">
        <control shapeId="1030" r:id="rId10" name="CheckBox4">
          <controlPr defaultSize="0" autoLine="0" r:id="rId11">
            <anchor moveWithCells="1">
              <from>
                <xdr:col>3</xdr:col>
                <xdr:colOff>47625</xdr:colOff>
                <xdr:row>89</xdr:row>
                <xdr:rowOff>9525</xdr:rowOff>
              </from>
              <to>
                <xdr:col>5</xdr:col>
                <xdr:colOff>38100</xdr:colOff>
                <xdr:row>90</xdr:row>
                <xdr:rowOff>9525</xdr:rowOff>
              </to>
            </anchor>
          </controlPr>
        </control>
      </mc:Choice>
      <mc:Fallback>
        <control shapeId="1030" r:id="rId10" name="CheckBox4"/>
      </mc:Fallback>
    </mc:AlternateContent>
    <mc:AlternateContent xmlns:mc="http://schemas.openxmlformats.org/markup-compatibility/2006">
      <mc:Choice Requires="x14">
        <control shapeId="1031" r:id="rId12" name="CheckBox5">
          <controlPr defaultSize="0" autoLine="0" r:id="rId13">
            <anchor moveWithCells="1">
              <from>
                <xdr:col>1</xdr:col>
                <xdr:colOff>0</xdr:colOff>
                <xdr:row>90</xdr:row>
                <xdr:rowOff>9525</xdr:rowOff>
              </from>
              <to>
                <xdr:col>2</xdr:col>
                <xdr:colOff>76200</xdr:colOff>
                <xdr:row>91</xdr:row>
                <xdr:rowOff>9525</xdr:rowOff>
              </to>
            </anchor>
          </controlPr>
        </control>
      </mc:Choice>
      <mc:Fallback>
        <control shapeId="1031" r:id="rId12" name="CheckBox5"/>
      </mc:Fallback>
    </mc:AlternateContent>
    <mc:AlternateContent xmlns:mc="http://schemas.openxmlformats.org/markup-compatibility/2006">
      <mc:Choice Requires="x14">
        <control shapeId="1032" r:id="rId14" name="CheckBox6">
          <controlPr defaultSize="0" autoLine="0" r:id="rId15">
            <anchor moveWithCells="1">
              <from>
                <xdr:col>3</xdr:col>
                <xdr:colOff>47625</xdr:colOff>
                <xdr:row>90</xdr:row>
                <xdr:rowOff>9525</xdr:rowOff>
              </from>
              <to>
                <xdr:col>5</xdr:col>
                <xdr:colOff>38100</xdr:colOff>
                <xdr:row>91</xdr:row>
                <xdr:rowOff>9525</xdr:rowOff>
              </to>
            </anchor>
          </controlPr>
        </control>
      </mc:Choice>
      <mc:Fallback>
        <control shapeId="1032" r:id="rId14" name="CheckBox6"/>
      </mc:Fallback>
    </mc:AlternateContent>
    <mc:AlternateContent xmlns:mc="http://schemas.openxmlformats.org/markup-compatibility/2006">
      <mc:Choice Requires="x14">
        <control shapeId="1033" r:id="rId16" name="CheckBox7">
          <controlPr defaultSize="0" autoLine="0" r:id="rId17">
            <anchor moveWithCells="1">
              <from>
                <xdr:col>1</xdr:col>
                <xdr:colOff>0</xdr:colOff>
                <xdr:row>91</xdr:row>
                <xdr:rowOff>9525</xdr:rowOff>
              </from>
              <to>
                <xdr:col>2</xdr:col>
                <xdr:colOff>76200</xdr:colOff>
                <xdr:row>92</xdr:row>
                <xdr:rowOff>9525</xdr:rowOff>
              </to>
            </anchor>
          </controlPr>
        </control>
      </mc:Choice>
      <mc:Fallback>
        <control shapeId="1033" r:id="rId16" name="CheckBox7"/>
      </mc:Fallback>
    </mc:AlternateContent>
    <mc:AlternateContent xmlns:mc="http://schemas.openxmlformats.org/markup-compatibility/2006">
      <mc:Choice Requires="x14">
        <control shapeId="1034" r:id="rId18" name="CheckBox8">
          <controlPr defaultSize="0" autoLine="0" r:id="rId19">
            <anchor moveWithCells="1">
              <from>
                <xdr:col>3</xdr:col>
                <xdr:colOff>47625</xdr:colOff>
                <xdr:row>91</xdr:row>
                <xdr:rowOff>9525</xdr:rowOff>
              </from>
              <to>
                <xdr:col>5</xdr:col>
                <xdr:colOff>38100</xdr:colOff>
                <xdr:row>92</xdr:row>
                <xdr:rowOff>9525</xdr:rowOff>
              </to>
            </anchor>
          </controlPr>
        </control>
      </mc:Choice>
      <mc:Fallback>
        <control shapeId="1034" r:id="rId18" name="CheckBox8"/>
      </mc:Fallback>
    </mc:AlternateContent>
    <mc:AlternateContent xmlns:mc="http://schemas.openxmlformats.org/markup-compatibility/2006">
      <mc:Choice Requires="x14">
        <control shapeId="1035" r:id="rId20" name="CheckBox9">
          <controlPr defaultSize="0" autoLine="0" r:id="rId21">
            <anchor moveWithCells="1">
              <from>
                <xdr:col>1</xdr:col>
                <xdr:colOff>0</xdr:colOff>
                <xdr:row>92</xdr:row>
                <xdr:rowOff>9525</xdr:rowOff>
              </from>
              <to>
                <xdr:col>2</xdr:col>
                <xdr:colOff>76200</xdr:colOff>
                <xdr:row>93</xdr:row>
                <xdr:rowOff>9525</xdr:rowOff>
              </to>
            </anchor>
          </controlPr>
        </control>
      </mc:Choice>
      <mc:Fallback>
        <control shapeId="1035" r:id="rId20" name="CheckBox9"/>
      </mc:Fallback>
    </mc:AlternateContent>
    <mc:AlternateContent xmlns:mc="http://schemas.openxmlformats.org/markup-compatibility/2006">
      <mc:Choice Requires="x14">
        <control shapeId="1036" r:id="rId22" name="CheckBox10">
          <controlPr defaultSize="0" autoLine="0" r:id="rId23">
            <anchor moveWithCells="1">
              <from>
                <xdr:col>3</xdr:col>
                <xdr:colOff>47625</xdr:colOff>
                <xdr:row>92</xdr:row>
                <xdr:rowOff>9525</xdr:rowOff>
              </from>
              <to>
                <xdr:col>5</xdr:col>
                <xdr:colOff>38100</xdr:colOff>
                <xdr:row>93</xdr:row>
                <xdr:rowOff>9525</xdr:rowOff>
              </to>
            </anchor>
          </controlPr>
        </control>
      </mc:Choice>
      <mc:Fallback>
        <control shapeId="1036" r:id="rId22" name="CheckBox10"/>
      </mc:Fallback>
    </mc:AlternateContent>
    <mc:AlternateContent xmlns:mc="http://schemas.openxmlformats.org/markup-compatibility/2006">
      <mc:Choice Requires="x14">
        <control shapeId="1037" r:id="rId24" name="CheckBox11">
          <controlPr defaultSize="0" autoLine="0" r:id="rId25">
            <anchor moveWithCells="1">
              <from>
                <xdr:col>1</xdr:col>
                <xdr:colOff>0</xdr:colOff>
                <xdr:row>93</xdr:row>
                <xdr:rowOff>9525</xdr:rowOff>
              </from>
              <to>
                <xdr:col>2</xdr:col>
                <xdr:colOff>76200</xdr:colOff>
                <xdr:row>94</xdr:row>
                <xdr:rowOff>9525</xdr:rowOff>
              </to>
            </anchor>
          </controlPr>
        </control>
      </mc:Choice>
      <mc:Fallback>
        <control shapeId="1037" r:id="rId24" name="CheckBox11"/>
      </mc:Fallback>
    </mc:AlternateContent>
    <mc:AlternateContent xmlns:mc="http://schemas.openxmlformats.org/markup-compatibility/2006">
      <mc:Choice Requires="x14">
        <control shapeId="1038" r:id="rId26" name="CheckBox12">
          <controlPr defaultSize="0" autoLine="0" r:id="rId27">
            <anchor moveWithCells="1">
              <from>
                <xdr:col>3</xdr:col>
                <xdr:colOff>47625</xdr:colOff>
                <xdr:row>93</xdr:row>
                <xdr:rowOff>9525</xdr:rowOff>
              </from>
              <to>
                <xdr:col>5</xdr:col>
                <xdr:colOff>38100</xdr:colOff>
                <xdr:row>94</xdr:row>
                <xdr:rowOff>9525</xdr:rowOff>
              </to>
            </anchor>
          </controlPr>
        </control>
      </mc:Choice>
      <mc:Fallback>
        <control shapeId="1038" r:id="rId26" name="CheckBox12"/>
      </mc:Fallback>
    </mc:AlternateContent>
    <mc:AlternateContent xmlns:mc="http://schemas.openxmlformats.org/markup-compatibility/2006">
      <mc:Choice Requires="x14">
        <control shapeId="1039" r:id="rId28" name="CheckBox13">
          <controlPr defaultSize="0" autoLine="0" r:id="rId29">
            <anchor moveWithCells="1">
              <from>
                <xdr:col>1</xdr:col>
                <xdr:colOff>0</xdr:colOff>
                <xdr:row>94</xdr:row>
                <xdr:rowOff>9525</xdr:rowOff>
              </from>
              <to>
                <xdr:col>2</xdr:col>
                <xdr:colOff>76200</xdr:colOff>
                <xdr:row>95</xdr:row>
                <xdr:rowOff>9525</xdr:rowOff>
              </to>
            </anchor>
          </controlPr>
        </control>
      </mc:Choice>
      <mc:Fallback>
        <control shapeId="1039" r:id="rId28" name="CheckBox13"/>
      </mc:Fallback>
    </mc:AlternateContent>
    <mc:AlternateContent xmlns:mc="http://schemas.openxmlformats.org/markup-compatibility/2006">
      <mc:Choice Requires="x14">
        <control shapeId="1040" r:id="rId30" name="CheckBox14">
          <controlPr defaultSize="0" autoLine="0" r:id="rId31">
            <anchor moveWithCells="1">
              <from>
                <xdr:col>3</xdr:col>
                <xdr:colOff>47625</xdr:colOff>
                <xdr:row>94</xdr:row>
                <xdr:rowOff>9525</xdr:rowOff>
              </from>
              <to>
                <xdr:col>5</xdr:col>
                <xdr:colOff>38100</xdr:colOff>
                <xdr:row>95</xdr:row>
                <xdr:rowOff>9525</xdr:rowOff>
              </to>
            </anchor>
          </controlPr>
        </control>
      </mc:Choice>
      <mc:Fallback>
        <control shapeId="1040" r:id="rId30" name="CheckBox14"/>
      </mc:Fallback>
    </mc:AlternateContent>
    <mc:AlternateContent xmlns:mc="http://schemas.openxmlformats.org/markup-compatibility/2006">
      <mc:Choice Requires="x14">
        <control shapeId="1041" r:id="rId32" name="CheckBox15">
          <controlPr defaultSize="0" autoLine="0" r:id="rId33">
            <anchor moveWithCells="1">
              <from>
                <xdr:col>1</xdr:col>
                <xdr:colOff>0</xdr:colOff>
                <xdr:row>95</xdr:row>
                <xdr:rowOff>9525</xdr:rowOff>
              </from>
              <to>
                <xdr:col>2</xdr:col>
                <xdr:colOff>76200</xdr:colOff>
                <xdr:row>96</xdr:row>
                <xdr:rowOff>9525</xdr:rowOff>
              </to>
            </anchor>
          </controlPr>
        </control>
      </mc:Choice>
      <mc:Fallback>
        <control shapeId="1041" r:id="rId32" name="CheckBox15"/>
      </mc:Fallback>
    </mc:AlternateContent>
    <mc:AlternateContent xmlns:mc="http://schemas.openxmlformats.org/markup-compatibility/2006">
      <mc:Choice Requires="x14">
        <control shapeId="1042" r:id="rId34" name="CheckBox16">
          <controlPr defaultSize="0" autoLine="0" r:id="rId35">
            <anchor moveWithCells="1">
              <from>
                <xdr:col>3</xdr:col>
                <xdr:colOff>47625</xdr:colOff>
                <xdr:row>95</xdr:row>
                <xdr:rowOff>9525</xdr:rowOff>
              </from>
              <to>
                <xdr:col>5</xdr:col>
                <xdr:colOff>38100</xdr:colOff>
                <xdr:row>96</xdr:row>
                <xdr:rowOff>9525</xdr:rowOff>
              </to>
            </anchor>
          </controlPr>
        </control>
      </mc:Choice>
      <mc:Fallback>
        <control shapeId="1042" r:id="rId34" name="CheckBox16"/>
      </mc:Fallback>
    </mc:AlternateContent>
    <mc:AlternateContent xmlns:mc="http://schemas.openxmlformats.org/markup-compatibility/2006">
      <mc:Choice Requires="x14">
        <control shapeId="1044" r:id="rId36" name="CheckBox17">
          <controlPr defaultSize="0" autoLine="0" r:id="rId37">
            <anchor moveWithCells="1">
              <from>
                <xdr:col>39</xdr:col>
                <xdr:colOff>0</xdr:colOff>
                <xdr:row>88</xdr:row>
                <xdr:rowOff>9525</xdr:rowOff>
              </from>
              <to>
                <xdr:col>40</xdr:col>
                <xdr:colOff>76200</xdr:colOff>
                <xdr:row>89</xdr:row>
                <xdr:rowOff>9525</xdr:rowOff>
              </to>
            </anchor>
          </controlPr>
        </control>
      </mc:Choice>
      <mc:Fallback>
        <control shapeId="1044" r:id="rId36" name="CheckBox17"/>
      </mc:Fallback>
    </mc:AlternateContent>
    <mc:AlternateContent xmlns:mc="http://schemas.openxmlformats.org/markup-compatibility/2006">
      <mc:Choice Requires="x14">
        <control shapeId="1045" r:id="rId38" name="CheckBox18">
          <controlPr defaultSize="0" autoLine="0" r:id="rId39">
            <anchor moveWithCells="1">
              <from>
                <xdr:col>41</xdr:col>
                <xdr:colOff>47625</xdr:colOff>
                <xdr:row>88</xdr:row>
                <xdr:rowOff>9525</xdr:rowOff>
              </from>
              <to>
                <xdr:col>43</xdr:col>
                <xdr:colOff>38100</xdr:colOff>
                <xdr:row>89</xdr:row>
                <xdr:rowOff>9525</xdr:rowOff>
              </to>
            </anchor>
          </controlPr>
        </control>
      </mc:Choice>
      <mc:Fallback>
        <control shapeId="1045" r:id="rId38" name="CheckBox18"/>
      </mc:Fallback>
    </mc:AlternateContent>
    <mc:AlternateContent xmlns:mc="http://schemas.openxmlformats.org/markup-compatibility/2006">
      <mc:Choice Requires="x14">
        <control shapeId="1046" r:id="rId40" name="CheckBox19">
          <controlPr defaultSize="0" autoLine="0" r:id="rId41">
            <anchor moveWithCells="1">
              <from>
                <xdr:col>39</xdr:col>
                <xdr:colOff>0</xdr:colOff>
                <xdr:row>89</xdr:row>
                <xdr:rowOff>9525</xdr:rowOff>
              </from>
              <to>
                <xdr:col>40</xdr:col>
                <xdr:colOff>76200</xdr:colOff>
                <xdr:row>90</xdr:row>
                <xdr:rowOff>9525</xdr:rowOff>
              </to>
            </anchor>
          </controlPr>
        </control>
      </mc:Choice>
      <mc:Fallback>
        <control shapeId="1046" r:id="rId40" name="CheckBox19"/>
      </mc:Fallback>
    </mc:AlternateContent>
    <mc:AlternateContent xmlns:mc="http://schemas.openxmlformats.org/markup-compatibility/2006">
      <mc:Choice Requires="x14">
        <control shapeId="1047" r:id="rId42" name="CheckBox20">
          <controlPr defaultSize="0" autoLine="0" r:id="rId43">
            <anchor moveWithCells="1">
              <from>
                <xdr:col>41</xdr:col>
                <xdr:colOff>47625</xdr:colOff>
                <xdr:row>89</xdr:row>
                <xdr:rowOff>9525</xdr:rowOff>
              </from>
              <to>
                <xdr:col>43</xdr:col>
                <xdr:colOff>38100</xdr:colOff>
                <xdr:row>90</xdr:row>
                <xdr:rowOff>9525</xdr:rowOff>
              </to>
            </anchor>
          </controlPr>
        </control>
      </mc:Choice>
      <mc:Fallback>
        <control shapeId="1047" r:id="rId42" name="CheckBox20"/>
      </mc:Fallback>
    </mc:AlternateContent>
    <mc:AlternateContent xmlns:mc="http://schemas.openxmlformats.org/markup-compatibility/2006">
      <mc:Choice Requires="x14">
        <control shapeId="1048" r:id="rId44" name="CheckBox21">
          <controlPr defaultSize="0" autoLine="0" r:id="rId45">
            <anchor moveWithCells="1">
              <from>
                <xdr:col>39</xdr:col>
                <xdr:colOff>0</xdr:colOff>
                <xdr:row>90</xdr:row>
                <xdr:rowOff>9525</xdr:rowOff>
              </from>
              <to>
                <xdr:col>40</xdr:col>
                <xdr:colOff>76200</xdr:colOff>
                <xdr:row>91</xdr:row>
                <xdr:rowOff>9525</xdr:rowOff>
              </to>
            </anchor>
          </controlPr>
        </control>
      </mc:Choice>
      <mc:Fallback>
        <control shapeId="1048" r:id="rId44" name="CheckBox21"/>
      </mc:Fallback>
    </mc:AlternateContent>
    <mc:AlternateContent xmlns:mc="http://schemas.openxmlformats.org/markup-compatibility/2006">
      <mc:Choice Requires="x14">
        <control shapeId="1049" r:id="rId46" name="CheckBox22">
          <controlPr defaultSize="0" autoLine="0" r:id="rId47">
            <anchor moveWithCells="1">
              <from>
                <xdr:col>41</xdr:col>
                <xdr:colOff>47625</xdr:colOff>
                <xdr:row>90</xdr:row>
                <xdr:rowOff>9525</xdr:rowOff>
              </from>
              <to>
                <xdr:col>43</xdr:col>
                <xdr:colOff>38100</xdr:colOff>
                <xdr:row>91</xdr:row>
                <xdr:rowOff>9525</xdr:rowOff>
              </to>
            </anchor>
          </controlPr>
        </control>
      </mc:Choice>
      <mc:Fallback>
        <control shapeId="1049" r:id="rId46" name="CheckBox22"/>
      </mc:Fallback>
    </mc:AlternateContent>
    <mc:AlternateContent xmlns:mc="http://schemas.openxmlformats.org/markup-compatibility/2006">
      <mc:Choice Requires="x14">
        <control shapeId="1050" r:id="rId48" name="CheckBox23">
          <controlPr defaultSize="0" autoLine="0" r:id="rId49">
            <anchor moveWithCells="1">
              <from>
                <xdr:col>39</xdr:col>
                <xdr:colOff>0</xdr:colOff>
                <xdr:row>91</xdr:row>
                <xdr:rowOff>9525</xdr:rowOff>
              </from>
              <to>
                <xdr:col>40</xdr:col>
                <xdr:colOff>76200</xdr:colOff>
                <xdr:row>92</xdr:row>
                <xdr:rowOff>9525</xdr:rowOff>
              </to>
            </anchor>
          </controlPr>
        </control>
      </mc:Choice>
      <mc:Fallback>
        <control shapeId="1050" r:id="rId48" name="CheckBox23"/>
      </mc:Fallback>
    </mc:AlternateContent>
    <mc:AlternateContent xmlns:mc="http://schemas.openxmlformats.org/markup-compatibility/2006">
      <mc:Choice Requires="x14">
        <control shapeId="1051" r:id="rId50" name="CheckBox24">
          <controlPr defaultSize="0" autoLine="0" r:id="rId51">
            <anchor moveWithCells="1">
              <from>
                <xdr:col>41</xdr:col>
                <xdr:colOff>47625</xdr:colOff>
                <xdr:row>91</xdr:row>
                <xdr:rowOff>9525</xdr:rowOff>
              </from>
              <to>
                <xdr:col>43</xdr:col>
                <xdr:colOff>38100</xdr:colOff>
                <xdr:row>92</xdr:row>
                <xdr:rowOff>9525</xdr:rowOff>
              </to>
            </anchor>
          </controlPr>
        </control>
      </mc:Choice>
      <mc:Fallback>
        <control shapeId="1051" r:id="rId50" name="CheckBox24"/>
      </mc:Fallback>
    </mc:AlternateContent>
    <mc:AlternateContent xmlns:mc="http://schemas.openxmlformats.org/markup-compatibility/2006">
      <mc:Choice Requires="x14">
        <control shapeId="1052" r:id="rId52" name="CheckBox25">
          <controlPr defaultSize="0" autoLine="0" r:id="rId53">
            <anchor moveWithCells="1">
              <from>
                <xdr:col>39</xdr:col>
                <xdr:colOff>0</xdr:colOff>
                <xdr:row>92</xdr:row>
                <xdr:rowOff>9525</xdr:rowOff>
              </from>
              <to>
                <xdr:col>40</xdr:col>
                <xdr:colOff>76200</xdr:colOff>
                <xdr:row>93</xdr:row>
                <xdr:rowOff>9525</xdr:rowOff>
              </to>
            </anchor>
          </controlPr>
        </control>
      </mc:Choice>
      <mc:Fallback>
        <control shapeId="1052" r:id="rId52" name="CheckBox25"/>
      </mc:Fallback>
    </mc:AlternateContent>
    <mc:AlternateContent xmlns:mc="http://schemas.openxmlformats.org/markup-compatibility/2006">
      <mc:Choice Requires="x14">
        <control shapeId="1053" r:id="rId54" name="CheckBox26">
          <controlPr defaultSize="0" autoLine="0" r:id="rId55">
            <anchor moveWithCells="1">
              <from>
                <xdr:col>41</xdr:col>
                <xdr:colOff>47625</xdr:colOff>
                <xdr:row>92</xdr:row>
                <xdr:rowOff>9525</xdr:rowOff>
              </from>
              <to>
                <xdr:col>43</xdr:col>
                <xdr:colOff>38100</xdr:colOff>
                <xdr:row>93</xdr:row>
                <xdr:rowOff>9525</xdr:rowOff>
              </to>
            </anchor>
          </controlPr>
        </control>
      </mc:Choice>
      <mc:Fallback>
        <control shapeId="1053" r:id="rId54" name="CheckBox26"/>
      </mc:Fallback>
    </mc:AlternateContent>
    <mc:AlternateContent xmlns:mc="http://schemas.openxmlformats.org/markup-compatibility/2006">
      <mc:Choice Requires="x14">
        <control shapeId="1054" r:id="rId56" name="CheckBox27">
          <controlPr defaultSize="0" autoLine="0" r:id="rId57">
            <anchor moveWithCells="1">
              <from>
                <xdr:col>39</xdr:col>
                <xdr:colOff>0</xdr:colOff>
                <xdr:row>93</xdr:row>
                <xdr:rowOff>9525</xdr:rowOff>
              </from>
              <to>
                <xdr:col>40</xdr:col>
                <xdr:colOff>76200</xdr:colOff>
                <xdr:row>94</xdr:row>
                <xdr:rowOff>9525</xdr:rowOff>
              </to>
            </anchor>
          </controlPr>
        </control>
      </mc:Choice>
      <mc:Fallback>
        <control shapeId="1054" r:id="rId56" name="CheckBox27"/>
      </mc:Fallback>
    </mc:AlternateContent>
    <mc:AlternateContent xmlns:mc="http://schemas.openxmlformats.org/markup-compatibility/2006">
      <mc:Choice Requires="x14">
        <control shapeId="1055" r:id="rId58" name="CheckBox28">
          <controlPr defaultSize="0" autoLine="0" r:id="rId59">
            <anchor moveWithCells="1">
              <from>
                <xdr:col>41</xdr:col>
                <xdr:colOff>47625</xdr:colOff>
                <xdr:row>93</xdr:row>
                <xdr:rowOff>9525</xdr:rowOff>
              </from>
              <to>
                <xdr:col>43</xdr:col>
                <xdr:colOff>38100</xdr:colOff>
                <xdr:row>94</xdr:row>
                <xdr:rowOff>9525</xdr:rowOff>
              </to>
            </anchor>
          </controlPr>
        </control>
      </mc:Choice>
      <mc:Fallback>
        <control shapeId="1055" r:id="rId58" name="CheckBox28"/>
      </mc:Fallback>
    </mc:AlternateContent>
    <mc:AlternateContent xmlns:mc="http://schemas.openxmlformats.org/markup-compatibility/2006">
      <mc:Choice Requires="x14">
        <control shapeId="1056" r:id="rId60" name="CheckBox29">
          <controlPr defaultSize="0" autoLine="0" r:id="rId61">
            <anchor moveWithCells="1">
              <from>
                <xdr:col>39</xdr:col>
                <xdr:colOff>0</xdr:colOff>
                <xdr:row>94</xdr:row>
                <xdr:rowOff>9525</xdr:rowOff>
              </from>
              <to>
                <xdr:col>40</xdr:col>
                <xdr:colOff>76200</xdr:colOff>
                <xdr:row>95</xdr:row>
                <xdr:rowOff>9525</xdr:rowOff>
              </to>
            </anchor>
          </controlPr>
        </control>
      </mc:Choice>
      <mc:Fallback>
        <control shapeId="1056" r:id="rId60" name="CheckBox29"/>
      </mc:Fallback>
    </mc:AlternateContent>
    <mc:AlternateContent xmlns:mc="http://schemas.openxmlformats.org/markup-compatibility/2006">
      <mc:Choice Requires="x14">
        <control shapeId="1057" r:id="rId62" name="CheckBox30">
          <controlPr defaultSize="0" autoLine="0" r:id="rId63">
            <anchor moveWithCells="1">
              <from>
                <xdr:col>41</xdr:col>
                <xdr:colOff>57150</xdr:colOff>
                <xdr:row>94</xdr:row>
                <xdr:rowOff>9525</xdr:rowOff>
              </from>
              <to>
                <xdr:col>43</xdr:col>
                <xdr:colOff>47625</xdr:colOff>
                <xdr:row>95</xdr:row>
                <xdr:rowOff>9525</xdr:rowOff>
              </to>
            </anchor>
          </controlPr>
        </control>
      </mc:Choice>
      <mc:Fallback>
        <control shapeId="1057" r:id="rId62" name="CheckBox30"/>
      </mc:Fallback>
    </mc:AlternateContent>
    <mc:AlternateContent xmlns:mc="http://schemas.openxmlformats.org/markup-compatibility/2006">
      <mc:Choice Requires="x14">
        <control shapeId="1058" r:id="rId64" name="CheckBox31">
          <controlPr defaultSize="0" autoLine="0" r:id="rId65">
            <anchor moveWithCells="1">
              <from>
                <xdr:col>39</xdr:col>
                <xdr:colOff>0</xdr:colOff>
                <xdr:row>95</xdr:row>
                <xdr:rowOff>9525</xdr:rowOff>
              </from>
              <to>
                <xdr:col>40</xdr:col>
                <xdr:colOff>76200</xdr:colOff>
                <xdr:row>96</xdr:row>
                <xdr:rowOff>9525</xdr:rowOff>
              </to>
            </anchor>
          </controlPr>
        </control>
      </mc:Choice>
      <mc:Fallback>
        <control shapeId="1058" r:id="rId64" name="CheckBox31"/>
      </mc:Fallback>
    </mc:AlternateContent>
    <mc:AlternateContent xmlns:mc="http://schemas.openxmlformats.org/markup-compatibility/2006">
      <mc:Choice Requires="x14">
        <control shapeId="1059" r:id="rId66" name="CheckBox32">
          <controlPr defaultSize="0" autoLine="0" r:id="rId67">
            <anchor moveWithCells="1">
              <from>
                <xdr:col>41</xdr:col>
                <xdr:colOff>57150</xdr:colOff>
                <xdr:row>95</xdr:row>
                <xdr:rowOff>9525</xdr:rowOff>
              </from>
              <to>
                <xdr:col>43</xdr:col>
                <xdr:colOff>47625</xdr:colOff>
                <xdr:row>96</xdr:row>
                <xdr:rowOff>9525</xdr:rowOff>
              </to>
            </anchor>
          </controlPr>
        </control>
      </mc:Choice>
      <mc:Fallback>
        <control shapeId="1059" r:id="rId66" name="CheckBox32"/>
      </mc:Fallback>
    </mc:AlternateContent>
    <mc:AlternateContent xmlns:mc="http://schemas.openxmlformats.org/markup-compatibility/2006">
      <mc:Choice Requires="x14">
        <control shapeId="1064" r:id="rId68" name="CheckBox36">
          <controlPr defaultSize="0" autoLine="0" r:id="rId69">
            <anchor moveWithCells="1">
              <from>
                <xdr:col>58</xdr:col>
                <xdr:colOff>28575</xdr:colOff>
                <xdr:row>24</xdr:row>
                <xdr:rowOff>19050</xdr:rowOff>
              </from>
              <to>
                <xdr:col>60</xdr:col>
                <xdr:colOff>19050</xdr:colOff>
                <xdr:row>25</xdr:row>
                <xdr:rowOff>19050</xdr:rowOff>
              </to>
            </anchor>
          </controlPr>
        </control>
      </mc:Choice>
      <mc:Fallback>
        <control shapeId="1064" r:id="rId68" name="CheckBox36"/>
      </mc:Fallback>
    </mc:AlternateContent>
    <mc:AlternateContent xmlns:mc="http://schemas.openxmlformats.org/markup-compatibility/2006">
      <mc:Choice Requires="x14">
        <control shapeId="1065" r:id="rId70" name="CheckBox37">
          <controlPr defaultSize="0" autoLine="0" r:id="rId71">
            <anchor moveWithCells="1">
              <from>
                <xdr:col>63</xdr:col>
                <xdr:colOff>66675</xdr:colOff>
                <xdr:row>24</xdr:row>
                <xdr:rowOff>19050</xdr:rowOff>
              </from>
              <to>
                <xdr:col>65</xdr:col>
                <xdr:colOff>57150</xdr:colOff>
                <xdr:row>25</xdr:row>
                <xdr:rowOff>19050</xdr:rowOff>
              </to>
            </anchor>
          </controlPr>
        </control>
      </mc:Choice>
      <mc:Fallback>
        <control shapeId="1065" r:id="rId70" name="CheckBox37"/>
      </mc:Fallback>
    </mc:AlternateContent>
    <mc:AlternateContent xmlns:mc="http://schemas.openxmlformats.org/markup-compatibility/2006">
      <mc:Choice Requires="x14">
        <control shapeId="1066" r:id="rId72" name="CheckBox38">
          <controlPr defaultSize="0" autoLine="0" r:id="rId73">
            <anchor moveWithCells="1">
              <from>
                <xdr:col>70</xdr:col>
                <xdr:colOff>66675</xdr:colOff>
                <xdr:row>24</xdr:row>
                <xdr:rowOff>19050</xdr:rowOff>
              </from>
              <to>
                <xdr:col>72</xdr:col>
                <xdr:colOff>57150</xdr:colOff>
                <xdr:row>25</xdr:row>
                <xdr:rowOff>19050</xdr:rowOff>
              </to>
            </anchor>
          </controlPr>
        </control>
      </mc:Choice>
      <mc:Fallback>
        <control shapeId="1066" r:id="rId72" name="CheckBox38"/>
      </mc:Fallback>
    </mc:AlternateContent>
    <mc:AlternateContent xmlns:mc="http://schemas.openxmlformats.org/markup-compatibility/2006">
      <mc:Choice Requires="x14">
        <control shapeId="1139" r:id="rId74" name="CheckBox45">
          <controlPr autoLine="0" autoPict="0" r:id="rId75">
            <anchor moveWithCells="1" sizeWithCells="1">
              <from>
                <xdr:col>6</xdr:col>
                <xdr:colOff>47625</xdr:colOff>
                <xdr:row>13</xdr:row>
                <xdr:rowOff>19050</xdr:rowOff>
              </from>
              <to>
                <xdr:col>11</xdr:col>
                <xdr:colOff>28575</xdr:colOff>
                <xdr:row>14</xdr:row>
                <xdr:rowOff>66675</xdr:rowOff>
              </to>
            </anchor>
          </controlPr>
        </control>
      </mc:Choice>
      <mc:Fallback>
        <control shapeId="1139" r:id="rId74" name="CheckBox45"/>
      </mc:Fallback>
    </mc:AlternateContent>
    <mc:AlternateContent xmlns:mc="http://schemas.openxmlformats.org/markup-compatibility/2006">
      <mc:Choice Requires="x14">
        <control shapeId="1140" r:id="rId76" name="CheckBox46">
          <controlPr defaultSize="0" autoLine="0" autoPict="0" r:id="rId77">
            <anchor moveWithCells="1" sizeWithCells="1">
              <from>
                <xdr:col>11</xdr:col>
                <xdr:colOff>85725</xdr:colOff>
                <xdr:row>13</xdr:row>
                <xdr:rowOff>19050</xdr:rowOff>
              </from>
              <to>
                <xdr:col>18</xdr:col>
                <xdr:colOff>38100</xdr:colOff>
                <xdr:row>14</xdr:row>
                <xdr:rowOff>66675</xdr:rowOff>
              </to>
            </anchor>
          </controlPr>
        </control>
      </mc:Choice>
      <mc:Fallback>
        <control shapeId="1140" r:id="rId76" name="CheckBox46"/>
      </mc:Fallback>
    </mc:AlternateContent>
    <mc:AlternateContent xmlns:mc="http://schemas.openxmlformats.org/markup-compatibility/2006">
      <mc:Choice Requires="x14">
        <control shapeId="1119" r:id="rId78" name="CheckBox35">
          <controlPr defaultSize="0" autoLine="0" autoPict="0" r:id="rId79">
            <anchor moveWithCells="1" sizeWithCells="1">
              <from>
                <xdr:col>67</xdr:col>
                <xdr:colOff>57150</xdr:colOff>
                <xdr:row>13</xdr:row>
                <xdr:rowOff>19050</xdr:rowOff>
              </from>
              <to>
                <xdr:col>72</xdr:col>
                <xdr:colOff>76200</xdr:colOff>
                <xdr:row>14</xdr:row>
                <xdr:rowOff>66675</xdr:rowOff>
              </to>
            </anchor>
          </controlPr>
        </control>
      </mc:Choice>
      <mc:Fallback>
        <control shapeId="1119" r:id="rId78" name="CheckBox35"/>
      </mc:Fallback>
    </mc:AlternateContent>
    <mc:AlternateContent xmlns:mc="http://schemas.openxmlformats.org/markup-compatibility/2006">
      <mc:Choice Requires="x14">
        <control shapeId="1145" r:id="rId80" name="CheckBox33">
          <controlPr defaultSize="0" autoLine="0" autoPict="0" r:id="rId81">
            <anchor moveWithCells="1" sizeWithCells="1">
              <from>
                <xdr:col>60</xdr:col>
                <xdr:colOff>38100</xdr:colOff>
                <xdr:row>13</xdr:row>
                <xdr:rowOff>19050</xdr:rowOff>
              </from>
              <to>
                <xdr:col>67</xdr:col>
                <xdr:colOff>28575</xdr:colOff>
                <xdr:row>14</xdr:row>
                <xdr:rowOff>66675</xdr:rowOff>
              </to>
            </anchor>
          </controlPr>
        </control>
      </mc:Choice>
      <mc:Fallback>
        <control shapeId="1145" r:id="rId80" name="CheckBox33"/>
      </mc:Fallback>
    </mc:AlternateContent>
    <mc:AlternateContent xmlns:mc="http://schemas.openxmlformats.org/markup-compatibility/2006">
      <mc:Choice Requires="x14">
        <control shapeId="1146" r:id="rId82" name="CheckBox34">
          <controlPr defaultSize="0" autoLine="0" autoPict="0" r:id="rId83">
            <anchor moveWithCells="1" sizeWithCells="1">
              <from>
                <xdr:col>54</xdr:col>
                <xdr:colOff>76200</xdr:colOff>
                <xdr:row>13</xdr:row>
                <xdr:rowOff>19050</xdr:rowOff>
              </from>
              <to>
                <xdr:col>60</xdr:col>
                <xdr:colOff>9525</xdr:colOff>
                <xdr:row>14</xdr:row>
                <xdr:rowOff>66675</xdr:rowOff>
              </to>
            </anchor>
          </controlPr>
        </control>
      </mc:Choice>
      <mc:Fallback>
        <control shapeId="1146" r:id="rId82" name="CheckBox34"/>
      </mc:Fallback>
    </mc:AlternateContent>
    <mc:AlternateContent xmlns:mc="http://schemas.openxmlformats.org/markup-compatibility/2006">
      <mc:Choice Requires="x14">
        <control shapeId="1130" r:id="rId84" name="CheckBox41">
          <controlPr autoLine="0" r:id="rId85">
            <anchor moveWithCells="1" sizeWithCells="1">
              <from>
                <xdr:col>39</xdr:col>
                <xdr:colOff>28575</xdr:colOff>
                <xdr:row>15</xdr:row>
                <xdr:rowOff>142875</xdr:rowOff>
              </from>
              <to>
                <xdr:col>73</xdr:col>
                <xdr:colOff>9525</xdr:colOff>
                <xdr:row>16</xdr:row>
                <xdr:rowOff>161925</xdr:rowOff>
              </to>
            </anchor>
          </controlPr>
        </control>
      </mc:Choice>
      <mc:Fallback>
        <control shapeId="1130" r:id="rId84" name="CheckBox41"/>
      </mc:Fallback>
    </mc:AlternateContent>
    <mc:AlternateContent xmlns:mc="http://schemas.openxmlformats.org/markup-compatibility/2006">
      <mc:Choice Requires="x14">
        <control shapeId="1129" r:id="rId86" name="CheckBox42">
          <controlPr autoLine="0" r:id="rId87">
            <anchor moveWithCells="1" sizeWithCells="1">
              <from>
                <xdr:col>39</xdr:col>
                <xdr:colOff>28575</xdr:colOff>
                <xdr:row>16</xdr:row>
                <xdr:rowOff>114300</xdr:rowOff>
              </from>
              <to>
                <xdr:col>73</xdr:col>
                <xdr:colOff>9525</xdr:colOff>
                <xdr:row>17</xdr:row>
                <xdr:rowOff>133350</xdr:rowOff>
              </to>
            </anchor>
          </controlPr>
        </control>
      </mc:Choice>
      <mc:Fallback>
        <control shapeId="1129" r:id="rId86" name="CheckBox42"/>
      </mc:Fallback>
    </mc:AlternateContent>
    <mc:AlternateContent xmlns:mc="http://schemas.openxmlformats.org/markup-compatibility/2006">
      <mc:Choice Requires="x14">
        <control shapeId="1133" r:id="rId88" name="CheckBox39">
          <controlPr autoLine="0" r:id="rId89">
            <anchor moveWithCells="1" sizeWithCells="1">
              <from>
                <xdr:col>39</xdr:col>
                <xdr:colOff>28575</xdr:colOff>
                <xdr:row>17</xdr:row>
                <xdr:rowOff>85725</xdr:rowOff>
              </from>
              <to>
                <xdr:col>73</xdr:col>
                <xdr:colOff>9525</xdr:colOff>
                <xdr:row>18</xdr:row>
                <xdr:rowOff>114300</xdr:rowOff>
              </to>
            </anchor>
          </controlPr>
        </control>
      </mc:Choice>
      <mc:Fallback>
        <control shapeId="1133" r:id="rId88" name="CheckBox39"/>
      </mc:Fallback>
    </mc:AlternateContent>
    <mc:AlternateContent xmlns:mc="http://schemas.openxmlformats.org/markup-compatibility/2006">
      <mc:Choice Requires="x14">
        <control shapeId="1134" r:id="rId90" name="CheckBox40">
          <controlPr autoLine="0" r:id="rId91">
            <anchor moveWithCells="1" sizeWithCells="1">
              <from>
                <xdr:col>39</xdr:col>
                <xdr:colOff>28575</xdr:colOff>
                <xdr:row>18</xdr:row>
                <xdr:rowOff>66675</xdr:rowOff>
              </from>
              <to>
                <xdr:col>73</xdr:col>
                <xdr:colOff>9525</xdr:colOff>
                <xdr:row>19</xdr:row>
                <xdr:rowOff>95250</xdr:rowOff>
              </to>
            </anchor>
          </controlPr>
        </control>
      </mc:Choice>
      <mc:Fallback>
        <control shapeId="1134" r:id="rId90" name="CheckBox40"/>
      </mc:Fallback>
    </mc:AlternateContent>
    <mc:AlternateContent xmlns:mc="http://schemas.openxmlformats.org/markup-compatibility/2006">
      <mc:Choice Requires="x14">
        <control shapeId="1135" r:id="rId92" name="CheckBox43">
          <controlPr autoLine="0" r:id="rId93">
            <anchor moveWithCells="1" sizeWithCells="1">
              <from>
                <xdr:col>39</xdr:col>
                <xdr:colOff>28575</xdr:colOff>
                <xdr:row>19</xdr:row>
                <xdr:rowOff>57150</xdr:rowOff>
              </from>
              <to>
                <xdr:col>73</xdr:col>
                <xdr:colOff>9525</xdr:colOff>
                <xdr:row>20</xdr:row>
                <xdr:rowOff>76200</xdr:rowOff>
              </to>
            </anchor>
          </controlPr>
        </control>
      </mc:Choice>
      <mc:Fallback>
        <control shapeId="1135" r:id="rId92" name="CheckBox43"/>
      </mc:Fallback>
    </mc:AlternateContent>
    <mc:AlternateContent xmlns:mc="http://schemas.openxmlformats.org/markup-compatibility/2006">
      <mc:Choice Requires="x14">
        <control shapeId="1136" r:id="rId94" name="CheckBox44">
          <controlPr autoLine="0" r:id="rId95">
            <anchor moveWithCells="1" sizeWithCells="1">
              <from>
                <xdr:col>39</xdr:col>
                <xdr:colOff>28575</xdr:colOff>
                <xdr:row>20</xdr:row>
                <xdr:rowOff>38100</xdr:rowOff>
              </from>
              <to>
                <xdr:col>73</xdr:col>
                <xdr:colOff>9525</xdr:colOff>
                <xdr:row>21</xdr:row>
                <xdr:rowOff>57150</xdr:rowOff>
              </to>
            </anchor>
          </controlPr>
        </control>
      </mc:Choice>
      <mc:Fallback>
        <control shapeId="1136" r:id="rId94" name="CheckBox44"/>
      </mc:Fallback>
    </mc:AlternateContent>
    <mc:AlternateContent xmlns:mc="http://schemas.openxmlformats.org/markup-compatibility/2006">
      <mc:Choice Requires="x14">
        <control shapeId="1150" r:id="rId96" name="TextBox1">
          <controlPr defaultSize="0" autoLine="0" r:id="rId97">
            <anchor moveWithCells="1" sizeWithCells="1">
              <from>
                <xdr:col>49</xdr:col>
                <xdr:colOff>19050</xdr:colOff>
                <xdr:row>16</xdr:row>
                <xdr:rowOff>114300</xdr:rowOff>
              </from>
              <to>
                <xdr:col>53</xdr:col>
                <xdr:colOff>19050</xdr:colOff>
                <xdr:row>17</xdr:row>
                <xdr:rowOff>85725</xdr:rowOff>
              </to>
            </anchor>
          </controlPr>
        </control>
      </mc:Choice>
      <mc:Fallback>
        <control shapeId="1150" r:id="rId96" name="TextBox1"/>
      </mc:Fallback>
    </mc:AlternateContent>
    <mc:AlternateContent xmlns:mc="http://schemas.openxmlformats.org/markup-compatibility/2006">
      <mc:Choice Requires="x14">
        <control shapeId="1152" r:id="rId98" name="TextBox2">
          <controlPr defaultSize="0" autoLine="0" r:id="rId99">
            <anchor moveWithCells="1" sizeWithCells="1">
              <from>
                <xdr:col>51</xdr:col>
                <xdr:colOff>0</xdr:colOff>
                <xdr:row>19</xdr:row>
                <xdr:rowOff>47625</xdr:rowOff>
              </from>
              <to>
                <xdr:col>72</xdr:col>
                <xdr:colOff>28575</xdr:colOff>
                <xdr:row>20</xdr:row>
                <xdr:rowOff>19050</xdr:rowOff>
              </to>
            </anchor>
          </controlPr>
        </control>
      </mc:Choice>
      <mc:Fallback>
        <control shapeId="1152" r:id="rId98" name="TextBox2"/>
      </mc:Fallback>
    </mc:AlternateContent>
    <mc:AlternateContent xmlns:mc="http://schemas.openxmlformats.org/markup-compatibility/2006">
      <mc:Choice Requires="x14">
        <control shapeId="1153" r:id="rId100" name="TextBox3">
          <controlPr defaultSize="0" autoLine="0" r:id="rId101">
            <anchor moveWithCells="1" sizeWithCells="1">
              <from>
                <xdr:col>45</xdr:col>
                <xdr:colOff>28575</xdr:colOff>
                <xdr:row>20</xdr:row>
                <xdr:rowOff>28575</xdr:rowOff>
              </from>
              <to>
                <xdr:col>72</xdr:col>
                <xdr:colOff>19050</xdr:colOff>
                <xdr:row>21</xdr:row>
                <xdr:rowOff>0</xdr:rowOff>
              </to>
            </anchor>
          </controlPr>
        </control>
      </mc:Choice>
      <mc:Fallback>
        <control shapeId="1153" r:id="rId100" name="TextBox3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22687B89-46AE-4915-9E45-65E925001754}">
          <x14:formula1>
            <xm:f>'Fertilizer''s'!$A$1:$A$12</xm:f>
          </x14:formula1>
          <xm:sqref>A46:I46</xm:sqref>
        </x14:dataValidation>
        <x14:dataValidation type="list" allowBlank="1" showInputMessage="1" showErrorMessage="1" xr:uid="{0EE1FC59-9F97-4B1B-B981-86FD8501478B}">
          <x14:formula1>
            <xm:f>'Fertilizer''s'!$A$1:$A$11</xm:f>
          </x14:formula1>
          <xm:sqref>A47:I51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M50"/>
  <sheetViews>
    <sheetView showGridLines="0" topLeftCell="A9" workbookViewId="0">
      <selection activeCell="J36" sqref="J36"/>
    </sheetView>
  </sheetViews>
  <sheetFormatPr defaultRowHeight="12.75" x14ac:dyDescent="0.2"/>
  <cols>
    <col min="1" max="1" width="10" customWidth="1"/>
    <col min="3" max="3" width="1.42578125" customWidth="1"/>
    <col min="5" max="5" width="3.140625" customWidth="1"/>
    <col min="6" max="6" width="5.140625" customWidth="1"/>
    <col min="7" max="7" width="3.140625" customWidth="1"/>
    <col min="8" max="8" width="9" customWidth="1"/>
    <col min="10" max="10" width="11.7109375" customWidth="1"/>
    <col min="11" max="12" width="10" customWidth="1"/>
  </cols>
  <sheetData>
    <row r="4" spans="1:13" x14ac:dyDescent="0.2">
      <c r="A4" s="215" t="s">
        <v>70</v>
      </c>
      <c r="B4" s="215"/>
      <c r="C4" s="215"/>
      <c r="D4" s="19" t="s">
        <v>107</v>
      </c>
      <c r="E4" s="216"/>
      <c r="F4" s="216"/>
      <c r="G4" s="216"/>
      <c r="H4" s="216"/>
      <c r="I4" s="20" t="s">
        <v>51</v>
      </c>
      <c r="J4" s="44"/>
    </row>
    <row r="5" spans="1:13" x14ac:dyDescent="0.2">
      <c r="A5" s="11" t="s">
        <v>108</v>
      </c>
      <c r="B5" s="217"/>
      <c r="C5" s="216"/>
      <c r="D5" s="216"/>
    </row>
    <row r="6" spans="1:13" x14ac:dyDescent="0.2">
      <c r="A6" s="11"/>
      <c r="B6" s="11"/>
    </row>
    <row r="7" spans="1:13" ht="12.75" customHeight="1" x14ac:dyDescent="0.2">
      <c r="A7" s="208" t="s">
        <v>162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10"/>
    </row>
    <row r="8" spans="1:13" ht="12.75" customHeight="1" x14ac:dyDescent="0.2">
      <c r="A8" s="208" t="s">
        <v>122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10"/>
    </row>
    <row r="9" spans="1:13" x14ac:dyDescent="0.2">
      <c r="A9" s="31" t="s">
        <v>71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40"/>
    </row>
    <row r="10" spans="1:13" ht="13.5" x14ac:dyDescent="0.25">
      <c r="A10" s="208" t="s">
        <v>163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10"/>
    </row>
    <row r="11" spans="1:13" ht="14.25" x14ac:dyDescent="0.25">
      <c r="A11" s="211" t="s">
        <v>88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10"/>
    </row>
    <row r="12" spans="1:13" x14ac:dyDescent="0.2">
      <c r="B12" s="206" t="s">
        <v>72</v>
      </c>
      <c r="C12" s="206"/>
      <c r="D12" s="206"/>
    </row>
    <row r="13" spans="1:13" x14ac:dyDescent="0.2">
      <c r="A13" s="12"/>
      <c r="B13" s="206"/>
      <c r="C13" s="206"/>
      <c r="D13" s="206"/>
      <c r="E13" s="11" t="s">
        <v>73</v>
      </c>
      <c r="F13" s="12"/>
      <c r="G13" s="12"/>
      <c r="H13" s="213" t="s">
        <v>164</v>
      </c>
      <c r="I13" s="213"/>
      <c r="J13" s="213"/>
      <c r="K13" s="213" t="s">
        <v>124</v>
      </c>
      <c r="L13" s="213"/>
      <c r="M13" s="213"/>
    </row>
    <row r="14" spans="1:13" x14ac:dyDescent="0.2">
      <c r="B14" s="14" t="s">
        <v>165</v>
      </c>
      <c r="C14" s="14"/>
      <c r="D14" s="14"/>
      <c r="K14" s="14" t="s">
        <v>165</v>
      </c>
      <c r="L14" s="14"/>
    </row>
    <row r="16" spans="1:13" x14ac:dyDescent="0.2">
      <c r="A16" s="11" t="s">
        <v>75</v>
      </c>
      <c r="B16" s="21"/>
      <c r="D16" s="15" t="s">
        <v>73</v>
      </c>
      <c r="F16" s="16">
        <v>0.3</v>
      </c>
      <c r="H16" s="120" t="s">
        <v>166</v>
      </c>
      <c r="I16" s="120"/>
      <c r="J16" s="120"/>
      <c r="K16" s="26">
        <f>B16*F16</f>
        <v>0</v>
      </c>
      <c r="L16" t="s">
        <v>75</v>
      </c>
    </row>
    <row r="17" spans="1:13" x14ac:dyDescent="0.2">
      <c r="A17" s="11"/>
    </row>
    <row r="18" spans="1:13" ht="15.75" x14ac:dyDescent="0.3">
      <c r="A18" s="11" t="s">
        <v>89</v>
      </c>
      <c r="B18" s="21"/>
      <c r="D18" s="15" t="s">
        <v>73</v>
      </c>
      <c r="F18" s="45"/>
      <c r="H18" s="212" t="s">
        <v>77</v>
      </c>
      <c r="I18" s="120"/>
      <c r="J18" s="120"/>
      <c r="K18" s="26">
        <f>B18*F18</f>
        <v>0</v>
      </c>
      <c r="L18" t="s">
        <v>90</v>
      </c>
    </row>
    <row r="19" spans="1:13" x14ac:dyDescent="0.2">
      <c r="L19" s="206" t="s">
        <v>78</v>
      </c>
      <c r="M19" s="206"/>
    </row>
    <row r="20" spans="1:13" x14ac:dyDescent="0.2">
      <c r="K20" s="27">
        <f>K16+K18</f>
        <v>0</v>
      </c>
      <c r="L20" s="206"/>
      <c r="M20" s="206"/>
    </row>
    <row r="21" spans="1:13" x14ac:dyDescent="0.2">
      <c r="H21" s="83" t="s">
        <v>79</v>
      </c>
      <c r="I21" s="83"/>
      <c r="J21" s="83"/>
    </row>
    <row r="22" spans="1:13" ht="14.25" x14ac:dyDescent="0.25">
      <c r="A22" s="11" t="s">
        <v>91</v>
      </c>
      <c r="B22" s="21"/>
      <c r="D22" s="15" t="s">
        <v>73</v>
      </c>
      <c r="F22" s="23"/>
      <c r="H22" s="83" t="s">
        <v>167</v>
      </c>
      <c r="I22" s="83"/>
      <c r="J22" s="83"/>
      <c r="K22" s="27">
        <f>B22*F22</f>
        <v>0</v>
      </c>
      <c r="L22" s="214" t="s">
        <v>92</v>
      </c>
      <c r="M22" s="214"/>
    </row>
    <row r="24" spans="1:13" ht="14.25" x14ac:dyDescent="0.25">
      <c r="A24" s="11" t="s">
        <v>93</v>
      </c>
      <c r="B24" s="22"/>
      <c r="D24" s="15" t="s">
        <v>73</v>
      </c>
      <c r="F24" s="16">
        <v>0.85</v>
      </c>
      <c r="H24" s="120" t="s">
        <v>81</v>
      </c>
      <c r="I24" s="120"/>
      <c r="J24" s="120"/>
      <c r="K24" s="27">
        <f>B24*F24</f>
        <v>0</v>
      </c>
      <c r="L24" s="215" t="s">
        <v>94</v>
      </c>
      <c r="M24" s="215"/>
    </row>
    <row r="26" spans="1:13" x14ac:dyDescent="0.2">
      <c r="A26" s="211" t="s">
        <v>82</v>
      </c>
      <c r="B26" s="218"/>
    </row>
    <row r="28" spans="1:13" x14ac:dyDescent="0.2">
      <c r="A28" s="17" t="s">
        <v>168</v>
      </c>
      <c r="B28" s="22">
        <v>1</v>
      </c>
      <c r="D28" s="11"/>
    </row>
    <row r="29" spans="1:13" ht="15" customHeight="1" x14ac:dyDescent="0.2">
      <c r="A29" s="207" t="s">
        <v>83</v>
      </c>
      <c r="D29" s="200" t="s">
        <v>84</v>
      </c>
      <c r="E29" s="204"/>
      <c r="F29" s="204"/>
      <c r="G29" s="18"/>
      <c r="H29" s="199" t="s">
        <v>169</v>
      </c>
      <c r="I29" s="200"/>
      <c r="J29" s="207" t="s">
        <v>85</v>
      </c>
      <c r="K29" s="207" t="s">
        <v>86</v>
      </c>
      <c r="L29" s="207" t="s">
        <v>87</v>
      </c>
    </row>
    <row r="30" spans="1:13" x14ac:dyDescent="0.2">
      <c r="A30" s="204"/>
      <c r="D30" s="205"/>
      <c r="E30" s="205"/>
      <c r="F30" s="205"/>
      <c r="H30" s="200"/>
      <c r="I30" s="200"/>
      <c r="J30" s="207"/>
      <c r="K30" s="207"/>
      <c r="L30" s="207"/>
    </row>
    <row r="31" spans="1:13" x14ac:dyDescent="0.2">
      <c r="A31" s="24"/>
      <c r="D31" s="201"/>
      <c r="E31" s="202"/>
      <c r="F31" s="203"/>
      <c r="H31" s="28">
        <f t="shared" ref="H31:H43" si="0">D31/$B$28/1000</f>
        <v>0</v>
      </c>
      <c r="J31" s="29">
        <f t="shared" ref="J31:J43" si="1">H31*$K$20</f>
        <v>0</v>
      </c>
      <c r="K31" s="30">
        <f t="shared" ref="K31:K43" si="2">H31*$K$22</f>
        <v>0</v>
      </c>
      <c r="L31" s="30">
        <f t="shared" ref="L31:L43" si="3">H31*$K$24</f>
        <v>0</v>
      </c>
    </row>
    <row r="32" spans="1:13" x14ac:dyDescent="0.2">
      <c r="A32" s="25"/>
      <c r="D32" s="201"/>
      <c r="E32" s="202"/>
      <c r="F32" s="203"/>
      <c r="H32" s="28">
        <f t="shared" si="0"/>
        <v>0</v>
      </c>
      <c r="J32" s="30">
        <f t="shared" si="1"/>
        <v>0</v>
      </c>
      <c r="K32" s="30">
        <f t="shared" si="2"/>
        <v>0</v>
      </c>
      <c r="L32" s="30">
        <f t="shared" si="3"/>
        <v>0</v>
      </c>
    </row>
    <row r="33" spans="1:12" x14ac:dyDescent="0.2">
      <c r="A33" s="25"/>
      <c r="D33" s="201"/>
      <c r="E33" s="202"/>
      <c r="F33" s="203"/>
      <c r="H33" s="28">
        <f t="shared" si="0"/>
        <v>0</v>
      </c>
      <c r="J33" s="30">
        <f t="shared" si="1"/>
        <v>0</v>
      </c>
      <c r="K33" s="30">
        <f t="shared" si="2"/>
        <v>0</v>
      </c>
      <c r="L33" s="30">
        <f t="shared" si="3"/>
        <v>0</v>
      </c>
    </row>
    <row r="34" spans="1:12" x14ac:dyDescent="0.2">
      <c r="A34" s="25"/>
      <c r="D34" s="201"/>
      <c r="E34" s="202"/>
      <c r="F34" s="203"/>
      <c r="H34" s="28">
        <f t="shared" si="0"/>
        <v>0</v>
      </c>
      <c r="J34" s="30">
        <f t="shared" si="1"/>
        <v>0</v>
      </c>
      <c r="K34" s="30">
        <f t="shared" si="2"/>
        <v>0</v>
      </c>
      <c r="L34" s="30">
        <f t="shared" si="3"/>
        <v>0</v>
      </c>
    </row>
    <row r="35" spans="1:12" x14ac:dyDescent="0.2">
      <c r="A35" s="25"/>
      <c r="D35" s="201"/>
      <c r="E35" s="202"/>
      <c r="F35" s="203"/>
      <c r="H35" s="28">
        <f t="shared" si="0"/>
        <v>0</v>
      </c>
      <c r="J35" s="30">
        <f t="shared" si="1"/>
        <v>0</v>
      </c>
      <c r="K35" s="30">
        <f t="shared" si="2"/>
        <v>0</v>
      </c>
      <c r="L35" s="30">
        <f t="shared" si="3"/>
        <v>0</v>
      </c>
    </row>
    <row r="36" spans="1:12" x14ac:dyDescent="0.2">
      <c r="A36" s="25"/>
      <c r="D36" s="201"/>
      <c r="E36" s="202"/>
      <c r="F36" s="203"/>
      <c r="H36" s="28">
        <f t="shared" si="0"/>
        <v>0</v>
      </c>
      <c r="J36" s="30">
        <f t="shared" si="1"/>
        <v>0</v>
      </c>
      <c r="K36" s="30">
        <f t="shared" si="2"/>
        <v>0</v>
      </c>
      <c r="L36" s="30">
        <f t="shared" si="3"/>
        <v>0</v>
      </c>
    </row>
    <row r="37" spans="1:12" x14ac:dyDescent="0.2">
      <c r="A37" s="25"/>
      <c r="D37" s="201"/>
      <c r="E37" s="202"/>
      <c r="F37" s="203"/>
      <c r="H37" s="28">
        <f t="shared" si="0"/>
        <v>0</v>
      </c>
      <c r="J37" s="30">
        <f t="shared" si="1"/>
        <v>0</v>
      </c>
      <c r="K37" s="30">
        <f t="shared" si="2"/>
        <v>0</v>
      </c>
      <c r="L37" s="30">
        <f t="shared" si="3"/>
        <v>0</v>
      </c>
    </row>
    <row r="38" spans="1:12" x14ac:dyDescent="0.2">
      <c r="A38" s="25"/>
      <c r="D38" s="201"/>
      <c r="E38" s="202"/>
      <c r="F38" s="203"/>
      <c r="H38" s="28">
        <f t="shared" si="0"/>
        <v>0</v>
      </c>
      <c r="J38" s="30">
        <f t="shared" si="1"/>
        <v>0</v>
      </c>
      <c r="K38" s="30">
        <f t="shared" si="2"/>
        <v>0</v>
      </c>
      <c r="L38" s="30">
        <f t="shared" si="3"/>
        <v>0</v>
      </c>
    </row>
    <row r="39" spans="1:12" x14ac:dyDescent="0.2">
      <c r="A39" s="25"/>
      <c r="D39" s="201"/>
      <c r="E39" s="202"/>
      <c r="F39" s="203"/>
      <c r="H39" s="28">
        <f t="shared" si="0"/>
        <v>0</v>
      </c>
      <c r="J39" s="30">
        <f t="shared" si="1"/>
        <v>0</v>
      </c>
      <c r="K39" s="30">
        <f t="shared" si="2"/>
        <v>0</v>
      </c>
      <c r="L39" s="30">
        <f t="shared" si="3"/>
        <v>0</v>
      </c>
    </row>
    <row r="40" spans="1:12" x14ac:dyDescent="0.2">
      <c r="A40" s="25"/>
      <c r="D40" s="201"/>
      <c r="E40" s="202"/>
      <c r="F40" s="203"/>
      <c r="H40" s="28">
        <f t="shared" si="0"/>
        <v>0</v>
      </c>
      <c r="J40" s="30">
        <f t="shared" si="1"/>
        <v>0</v>
      </c>
      <c r="K40" s="30">
        <f t="shared" si="2"/>
        <v>0</v>
      </c>
      <c r="L40" s="30">
        <f t="shared" si="3"/>
        <v>0</v>
      </c>
    </row>
    <row r="41" spans="1:12" x14ac:dyDescent="0.2">
      <c r="A41" s="25"/>
      <c r="D41" s="201"/>
      <c r="E41" s="202"/>
      <c r="F41" s="203"/>
      <c r="H41" s="28">
        <f t="shared" si="0"/>
        <v>0</v>
      </c>
      <c r="J41" s="30">
        <f t="shared" si="1"/>
        <v>0</v>
      </c>
      <c r="K41" s="30">
        <f t="shared" si="2"/>
        <v>0</v>
      </c>
      <c r="L41" s="30">
        <f t="shared" si="3"/>
        <v>0</v>
      </c>
    </row>
    <row r="42" spans="1:12" x14ac:dyDescent="0.2">
      <c r="A42" s="25"/>
      <c r="D42" s="201"/>
      <c r="E42" s="202"/>
      <c r="F42" s="203"/>
      <c r="H42" s="28">
        <f t="shared" si="0"/>
        <v>0</v>
      </c>
      <c r="J42" s="30">
        <f t="shared" si="1"/>
        <v>0</v>
      </c>
      <c r="K42" s="30">
        <f t="shared" si="2"/>
        <v>0</v>
      </c>
      <c r="L42" s="30">
        <f t="shared" si="3"/>
        <v>0</v>
      </c>
    </row>
    <row r="43" spans="1:12" x14ac:dyDescent="0.2">
      <c r="A43" s="25"/>
      <c r="D43" s="201"/>
      <c r="E43" s="202"/>
      <c r="F43" s="203"/>
      <c r="H43" s="28">
        <f t="shared" si="0"/>
        <v>0</v>
      </c>
      <c r="J43" s="30">
        <f t="shared" si="1"/>
        <v>0</v>
      </c>
      <c r="K43" s="30">
        <f t="shared" si="2"/>
        <v>0</v>
      </c>
      <c r="L43" s="30">
        <f t="shared" si="3"/>
        <v>0</v>
      </c>
    </row>
    <row r="44" spans="1:12" x14ac:dyDescent="0.2">
      <c r="B44" s="15" t="s">
        <v>109</v>
      </c>
      <c r="C44" s="11"/>
      <c r="D44" s="196">
        <f>SUM(D31:D43)</f>
        <v>0</v>
      </c>
      <c r="E44" s="197"/>
      <c r="F44" s="198"/>
      <c r="G44" s="11"/>
      <c r="H44" s="41">
        <f>SUM(H31:H43)</f>
        <v>0</v>
      </c>
      <c r="I44" s="11"/>
      <c r="J44" s="32">
        <f>SUM(J31:J43)</f>
        <v>0</v>
      </c>
      <c r="K44" s="32">
        <f>SUM(K31:K43)</f>
        <v>0</v>
      </c>
      <c r="L44" s="32">
        <f>SUM(L31:L43)</f>
        <v>0</v>
      </c>
    </row>
    <row r="45" spans="1:12" x14ac:dyDescent="0.2">
      <c r="A45" t="s">
        <v>110</v>
      </c>
      <c r="D45" t="s">
        <v>111</v>
      </c>
    </row>
    <row r="46" spans="1:12" x14ac:dyDescent="0.2">
      <c r="A46" t="s">
        <v>112</v>
      </c>
      <c r="D46" t="s">
        <v>113</v>
      </c>
    </row>
    <row r="47" spans="1:12" x14ac:dyDescent="0.2">
      <c r="A47" t="s">
        <v>114</v>
      </c>
      <c r="D47" t="s">
        <v>115</v>
      </c>
      <c r="G47" t="s">
        <v>119</v>
      </c>
    </row>
    <row r="48" spans="1:12" x14ac:dyDescent="0.2">
      <c r="D48" t="s">
        <v>116</v>
      </c>
      <c r="G48" t="s">
        <v>120</v>
      </c>
    </row>
    <row r="49" spans="4:7" x14ac:dyDescent="0.2">
      <c r="D49" t="s">
        <v>117</v>
      </c>
      <c r="G49" t="s">
        <v>121</v>
      </c>
    </row>
    <row r="50" spans="4:7" x14ac:dyDescent="0.2">
      <c r="D50" t="s">
        <v>118</v>
      </c>
    </row>
  </sheetData>
  <sheetProtection algorithmName="SHA-512" hashValue="47CQI75NaAxMk/lNqWC3d+eEWXF8J1Nh9HMSnfxnohzZpKbEiWhFneQZkZuoOZLwDw+wtWV7eNSaMre9Kl1GcA==" saltValue="3W/EG5l/HCroUt5PKU6rcw==" spinCount="100000" sheet="1" objects="1" scenarios="1"/>
  <mergeCells count="39">
    <mergeCell ref="D34:F34"/>
    <mergeCell ref="D35:F35"/>
    <mergeCell ref="A26:B26"/>
    <mergeCell ref="L29:L30"/>
    <mergeCell ref="K29:K30"/>
    <mergeCell ref="E4:H4"/>
    <mergeCell ref="B5:D5"/>
    <mergeCell ref="H13:J13"/>
    <mergeCell ref="A4:C4"/>
    <mergeCell ref="J29:J30"/>
    <mergeCell ref="L19:M20"/>
    <mergeCell ref="H21:J21"/>
    <mergeCell ref="B12:D13"/>
    <mergeCell ref="A29:A30"/>
    <mergeCell ref="A7:L7"/>
    <mergeCell ref="A8:L8"/>
    <mergeCell ref="A10:L10"/>
    <mergeCell ref="A11:L11"/>
    <mergeCell ref="H18:J18"/>
    <mergeCell ref="K13:M13"/>
    <mergeCell ref="H16:J16"/>
    <mergeCell ref="L22:M22"/>
    <mergeCell ref="L24:M24"/>
    <mergeCell ref="D44:F44"/>
    <mergeCell ref="H22:J22"/>
    <mergeCell ref="H24:J24"/>
    <mergeCell ref="H29:I30"/>
    <mergeCell ref="D42:F42"/>
    <mergeCell ref="D43:F43"/>
    <mergeCell ref="D29:F30"/>
    <mergeCell ref="D37:F37"/>
    <mergeCell ref="D38:F38"/>
    <mergeCell ref="D39:F39"/>
    <mergeCell ref="D41:F41"/>
    <mergeCell ref="D36:F36"/>
    <mergeCell ref="D40:F40"/>
    <mergeCell ref="D31:F31"/>
    <mergeCell ref="D32:F32"/>
    <mergeCell ref="D33:F33"/>
  </mergeCells>
  <phoneticPr fontId="2" type="noConversion"/>
  <pageMargins left="0.5" right="0" top="1" bottom="1" header="0.5" footer="0.5"/>
  <pageSetup orientation="portrait" r:id="rId1"/>
  <headerFooter alignWithMargins="0">
    <oddHeader>&amp;LUSDA
NRCS&amp;RKS-ECS-590
Page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5:M53"/>
  <sheetViews>
    <sheetView showGridLines="0" zoomScaleNormal="100" workbookViewId="0">
      <selection activeCell="A9" sqref="A9:L9"/>
    </sheetView>
  </sheetViews>
  <sheetFormatPr defaultRowHeight="12.75" x14ac:dyDescent="0.2"/>
  <cols>
    <col min="1" max="1" width="10" customWidth="1"/>
    <col min="3" max="3" width="1.42578125" customWidth="1"/>
    <col min="5" max="5" width="3.140625" customWidth="1"/>
    <col min="6" max="6" width="5.7109375" customWidth="1"/>
    <col min="7" max="7" width="3.140625" customWidth="1"/>
    <col min="8" max="8" width="9" customWidth="1"/>
    <col min="10" max="10" width="12.28515625" customWidth="1"/>
    <col min="11" max="11" width="10" customWidth="1"/>
    <col min="12" max="12" width="10.140625" customWidth="1"/>
  </cols>
  <sheetData>
    <row r="5" spans="1:13" x14ac:dyDescent="0.2">
      <c r="A5" s="215" t="s">
        <v>95</v>
      </c>
      <c r="B5" s="215"/>
      <c r="C5" s="215"/>
      <c r="D5" s="19" t="s">
        <v>107</v>
      </c>
      <c r="E5" s="216"/>
      <c r="F5" s="216"/>
      <c r="G5" s="216"/>
      <c r="H5" s="216"/>
      <c r="I5" s="20" t="s">
        <v>51</v>
      </c>
      <c r="J5" s="44"/>
    </row>
    <row r="6" spans="1:13" x14ac:dyDescent="0.2">
      <c r="A6" s="11" t="s">
        <v>108</v>
      </c>
      <c r="B6" s="217"/>
      <c r="C6" s="216"/>
      <c r="D6" s="216"/>
    </row>
    <row r="7" spans="1:13" x14ac:dyDescent="0.2">
      <c r="A7" s="11"/>
      <c r="B7" s="11"/>
    </row>
    <row r="8" spans="1:13" x14ac:dyDescent="0.2">
      <c r="A8" s="208" t="s">
        <v>170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10"/>
    </row>
    <row r="9" spans="1:13" x14ac:dyDescent="0.2">
      <c r="A9" s="208" t="s">
        <v>122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10"/>
    </row>
    <row r="10" spans="1:13" x14ac:dyDescent="0.2">
      <c r="A10" s="211" t="s">
        <v>71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10"/>
    </row>
    <row r="11" spans="1:13" ht="13.5" x14ac:dyDescent="0.25">
      <c r="A11" s="38" t="s">
        <v>163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</row>
    <row r="12" spans="1:13" ht="12.75" customHeight="1" x14ac:dyDescent="0.25">
      <c r="A12" s="31" t="s">
        <v>129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0"/>
    </row>
    <row r="13" spans="1:13" x14ac:dyDescent="0.2">
      <c r="B13" s="206" t="s">
        <v>72</v>
      </c>
      <c r="C13" s="206"/>
      <c r="D13" s="206"/>
    </row>
    <row r="14" spans="1:13" ht="12.75" customHeight="1" x14ac:dyDescent="0.2">
      <c r="A14" s="12"/>
      <c r="B14" s="206"/>
      <c r="C14" s="206"/>
      <c r="D14" s="206"/>
      <c r="E14" s="13" t="s">
        <v>73</v>
      </c>
      <c r="F14" s="12"/>
      <c r="G14" s="12"/>
      <c r="H14" s="213" t="s">
        <v>74</v>
      </c>
      <c r="I14" s="213"/>
      <c r="J14" s="213"/>
      <c r="K14" s="213" t="s">
        <v>124</v>
      </c>
      <c r="L14" s="213"/>
      <c r="M14" s="213"/>
    </row>
    <row r="15" spans="1:13" x14ac:dyDescent="0.2">
      <c r="B15" s="14" t="s">
        <v>123</v>
      </c>
      <c r="C15" s="14"/>
      <c r="D15" s="14"/>
      <c r="K15" s="14" t="s">
        <v>172</v>
      </c>
      <c r="L15" s="14"/>
    </row>
    <row r="17" spans="1:13" ht="12.75" customHeight="1" x14ac:dyDescent="0.2">
      <c r="A17" s="11" t="s">
        <v>75</v>
      </c>
      <c r="B17" s="21"/>
      <c r="D17" s="15" t="s">
        <v>73</v>
      </c>
      <c r="F17" s="16">
        <v>0.25</v>
      </c>
      <c r="H17" s="120" t="s">
        <v>76</v>
      </c>
      <c r="I17" s="120"/>
      <c r="J17" s="120"/>
      <c r="K17" s="42">
        <f>B17*F17</f>
        <v>0</v>
      </c>
      <c r="L17" t="s">
        <v>75</v>
      </c>
    </row>
    <row r="18" spans="1:13" x14ac:dyDescent="0.2">
      <c r="A18" s="11"/>
    </row>
    <row r="19" spans="1:13" ht="15.75" x14ac:dyDescent="0.3">
      <c r="A19" s="11" t="s">
        <v>89</v>
      </c>
      <c r="B19" s="21"/>
      <c r="D19" s="15" t="s">
        <v>73</v>
      </c>
      <c r="F19" s="45"/>
      <c r="H19" s="212" t="s">
        <v>77</v>
      </c>
      <c r="I19" s="120"/>
      <c r="J19" s="120"/>
      <c r="K19" s="42">
        <f>B19*F19</f>
        <v>0</v>
      </c>
      <c r="L19" t="s">
        <v>90</v>
      </c>
    </row>
    <row r="20" spans="1:13" x14ac:dyDescent="0.2">
      <c r="L20" s="206" t="s">
        <v>78</v>
      </c>
      <c r="M20" s="206"/>
    </row>
    <row r="21" spans="1:13" x14ac:dyDescent="0.2">
      <c r="K21" s="43">
        <f>K17+K19</f>
        <v>0</v>
      </c>
      <c r="L21" s="206"/>
      <c r="M21" s="206"/>
    </row>
    <row r="22" spans="1:13" x14ac:dyDescent="0.2">
      <c r="H22" s="83" t="s">
        <v>79</v>
      </c>
      <c r="I22" s="83"/>
      <c r="J22" s="83"/>
    </row>
    <row r="23" spans="1:13" ht="14.25" x14ac:dyDescent="0.25">
      <c r="A23" s="11" t="s">
        <v>91</v>
      </c>
      <c r="B23" s="21"/>
      <c r="D23" s="15" t="s">
        <v>73</v>
      </c>
      <c r="F23" s="23"/>
      <c r="H23" s="83" t="s">
        <v>80</v>
      </c>
      <c r="I23" s="83"/>
      <c r="J23" s="83"/>
      <c r="K23" s="43">
        <f>B23*F23</f>
        <v>0</v>
      </c>
      <c r="L23" s="214" t="s">
        <v>92</v>
      </c>
      <c r="M23" s="214"/>
    </row>
    <row r="25" spans="1:13" ht="12.75" customHeight="1" x14ac:dyDescent="0.25">
      <c r="A25" s="11" t="s">
        <v>93</v>
      </c>
      <c r="B25" s="22"/>
      <c r="D25" s="15" t="s">
        <v>73</v>
      </c>
      <c r="F25" s="16">
        <v>0.85</v>
      </c>
      <c r="H25" s="120" t="s">
        <v>81</v>
      </c>
      <c r="I25" s="120"/>
      <c r="J25" s="120"/>
      <c r="K25" s="43">
        <f>B25*F25</f>
        <v>0</v>
      </c>
      <c r="L25" s="215" t="s">
        <v>94</v>
      </c>
      <c r="M25" s="215"/>
    </row>
    <row r="27" spans="1:13" x14ac:dyDescent="0.2">
      <c r="A27" s="211" t="s">
        <v>82</v>
      </c>
      <c r="B27" s="218"/>
    </row>
    <row r="28" spans="1:13" x14ac:dyDescent="0.2">
      <c r="H28" s="83" t="s">
        <v>79</v>
      </c>
      <c r="I28" s="83"/>
      <c r="J28" s="83"/>
    </row>
    <row r="29" spans="1:13" x14ac:dyDescent="0.2">
      <c r="A29" s="17" t="s">
        <v>168</v>
      </c>
      <c r="B29" s="22">
        <v>1</v>
      </c>
      <c r="D29" s="11"/>
      <c r="M29" s="34"/>
    </row>
    <row r="30" spans="1:13" x14ac:dyDescent="0.2">
      <c r="A30" s="207" t="s">
        <v>83</v>
      </c>
      <c r="D30" s="200" t="s">
        <v>96</v>
      </c>
      <c r="E30" s="204"/>
      <c r="F30" s="204"/>
      <c r="G30" s="18"/>
      <c r="H30" s="199" t="s">
        <v>171</v>
      </c>
      <c r="I30" s="200"/>
      <c r="J30" s="207" t="s">
        <v>85</v>
      </c>
      <c r="K30" s="207" t="s">
        <v>86</v>
      </c>
      <c r="L30" s="207" t="s">
        <v>87</v>
      </c>
    </row>
    <row r="31" spans="1:13" x14ac:dyDescent="0.2">
      <c r="A31" s="204"/>
      <c r="D31" s="205"/>
      <c r="E31" s="205"/>
      <c r="F31" s="205"/>
      <c r="H31" s="200"/>
      <c r="I31" s="200"/>
      <c r="J31" s="207"/>
      <c r="K31" s="207"/>
      <c r="L31" s="207"/>
    </row>
    <row r="32" spans="1:13" x14ac:dyDescent="0.2">
      <c r="A32" s="24"/>
      <c r="D32" s="201"/>
      <c r="E32" s="202"/>
      <c r="F32" s="203"/>
      <c r="H32" s="28">
        <f t="shared" ref="H32:H44" si="0">D32/$B$29</f>
        <v>0</v>
      </c>
      <c r="J32" s="28">
        <f t="shared" ref="J32:J44" si="1">H32*$K$21</f>
        <v>0</v>
      </c>
      <c r="K32" s="28">
        <f t="shared" ref="K32:K44" si="2">H32*$K$23</f>
        <v>0</v>
      </c>
      <c r="L32" s="28">
        <f t="shared" ref="L32:L44" si="3">H32*$K$25</f>
        <v>0</v>
      </c>
      <c r="M32" s="11"/>
    </row>
    <row r="33" spans="1:12" x14ac:dyDescent="0.2">
      <c r="A33" s="25"/>
      <c r="D33" s="201"/>
      <c r="E33" s="202"/>
      <c r="F33" s="203"/>
      <c r="H33" s="28">
        <f t="shared" si="0"/>
        <v>0</v>
      </c>
      <c r="J33" s="28">
        <f t="shared" si="1"/>
        <v>0</v>
      </c>
      <c r="K33" s="28">
        <f t="shared" si="2"/>
        <v>0</v>
      </c>
      <c r="L33" s="28">
        <f t="shared" si="3"/>
        <v>0</v>
      </c>
    </row>
    <row r="34" spans="1:12" x14ac:dyDescent="0.2">
      <c r="A34" s="25"/>
      <c r="D34" s="201"/>
      <c r="E34" s="202"/>
      <c r="F34" s="203"/>
      <c r="H34" s="28">
        <f t="shared" si="0"/>
        <v>0</v>
      </c>
      <c r="J34" s="28">
        <f t="shared" si="1"/>
        <v>0</v>
      </c>
      <c r="K34" s="28">
        <f t="shared" si="2"/>
        <v>0</v>
      </c>
      <c r="L34" s="28">
        <f t="shared" si="3"/>
        <v>0</v>
      </c>
    </row>
    <row r="35" spans="1:12" x14ac:dyDescent="0.2">
      <c r="A35" s="25"/>
      <c r="D35" s="201"/>
      <c r="E35" s="202"/>
      <c r="F35" s="203"/>
      <c r="H35" s="28">
        <f t="shared" si="0"/>
        <v>0</v>
      </c>
      <c r="J35" s="28">
        <f t="shared" si="1"/>
        <v>0</v>
      </c>
      <c r="K35" s="28">
        <f t="shared" si="2"/>
        <v>0</v>
      </c>
      <c r="L35" s="28">
        <f t="shared" si="3"/>
        <v>0</v>
      </c>
    </row>
    <row r="36" spans="1:12" x14ac:dyDescent="0.2">
      <c r="A36" s="25"/>
      <c r="D36" s="201"/>
      <c r="E36" s="202"/>
      <c r="F36" s="203"/>
      <c r="H36" s="28">
        <f t="shared" si="0"/>
        <v>0</v>
      </c>
      <c r="J36" s="28">
        <f t="shared" si="1"/>
        <v>0</v>
      </c>
      <c r="K36" s="28">
        <f t="shared" si="2"/>
        <v>0</v>
      </c>
      <c r="L36" s="28">
        <f t="shared" si="3"/>
        <v>0</v>
      </c>
    </row>
    <row r="37" spans="1:12" x14ac:dyDescent="0.2">
      <c r="A37" s="25"/>
      <c r="D37" s="201"/>
      <c r="E37" s="202"/>
      <c r="F37" s="203"/>
      <c r="H37" s="28">
        <f t="shared" si="0"/>
        <v>0</v>
      </c>
      <c r="J37" s="28">
        <f t="shared" si="1"/>
        <v>0</v>
      </c>
      <c r="K37" s="28">
        <f t="shared" si="2"/>
        <v>0</v>
      </c>
      <c r="L37" s="28">
        <f t="shared" si="3"/>
        <v>0</v>
      </c>
    </row>
    <row r="38" spans="1:12" ht="14.25" customHeight="1" x14ac:dyDescent="0.2">
      <c r="A38" s="25"/>
      <c r="D38" s="201"/>
      <c r="E38" s="202"/>
      <c r="F38" s="203"/>
      <c r="H38" s="28">
        <f t="shared" si="0"/>
        <v>0</v>
      </c>
      <c r="J38" s="28">
        <f t="shared" si="1"/>
        <v>0</v>
      </c>
      <c r="K38" s="28">
        <f t="shared" si="2"/>
        <v>0</v>
      </c>
      <c r="L38" s="28">
        <f t="shared" si="3"/>
        <v>0</v>
      </c>
    </row>
    <row r="39" spans="1:12" ht="16.5" customHeight="1" x14ac:dyDescent="0.2">
      <c r="A39" s="25"/>
      <c r="D39" s="201"/>
      <c r="E39" s="202"/>
      <c r="F39" s="203"/>
      <c r="H39" s="28">
        <f t="shared" si="0"/>
        <v>0</v>
      </c>
      <c r="J39" s="28">
        <f t="shared" si="1"/>
        <v>0</v>
      </c>
      <c r="K39" s="28">
        <f t="shared" si="2"/>
        <v>0</v>
      </c>
      <c r="L39" s="28">
        <f t="shared" si="3"/>
        <v>0</v>
      </c>
    </row>
    <row r="40" spans="1:12" ht="15" customHeight="1" x14ac:dyDescent="0.2">
      <c r="A40" s="25"/>
      <c r="D40" s="201"/>
      <c r="E40" s="202"/>
      <c r="F40" s="203"/>
      <c r="H40" s="28">
        <f t="shared" si="0"/>
        <v>0</v>
      </c>
      <c r="J40" s="28">
        <f t="shared" si="1"/>
        <v>0</v>
      </c>
      <c r="K40" s="28">
        <f t="shared" si="2"/>
        <v>0</v>
      </c>
      <c r="L40" s="28">
        <f t="shared" si="3"/>
        <v>0</v>
      </c>
    </row>
    <row r="41" spans="1:12" x14ac:dyDescent="0.2">
      <c r="A41" s="25"/>
      <c r="D41" s="201"/>
      <c r="E41" s="202"/>
      <c r="F41" s="203"/>
      <c r="H41" s="28">
        <f t="shared" si="0"/>
        <v>0</v>
      </c>
      <c r="J41" s="28">
        <f t="shared" si="1"/>
        <v>0</v>
      </c>
      <c r="K41" s="28">
        <f t="shared" si="2"/>
        <v>0</v>
      </c>
      <c r="L41" s="28">
        <f t="shared" si="3"/>
        <v>0</v>
      </c>
    </row>
    <row r="42" spans="1:12" x14ac:dyDescent="0.2">
      <c r="A42" s="25"/>
      <c r="D42" s="201"/>
      <c r="E42" s="202"/>
      <c r="F42" s="203"/>
      <c r="H42" s="28">
        <f t="shared" si="0"/>
        <v>0</v>
      </c>
      <c r="J42" s="28">
        <f t="shared" si="1"/>
        <v>0</v>
      </c>
      <c r="K42" s="28">
        <f t="shared" si="2"/>
        <v>0</v>
      </c>
      <c r="L42" s="28">
        <f t="shared" si="3"/>
        <v>0</v>
      </c>
    </row>
    <row r="43" spans="1:12" x14ac:dyDescent="0.2">
      <c r="A43" s="25"/>
      <c r="D43" s="201"/>
      <c r="E43" s="202"/>
      <c r="F43" s="203"/>
      <c r="H43" s="28">
        <f t="shared" si="0"/>
        <v>0</v>
      </c>
      <c r="J43" s="28">
        <f t="shared" si="1"/>
        <v>0</v>
      </c>
      <c r="K43" s="28">
        <f t="shared" si="2"/>
        <v>0</v>
      </c>
      <c r="L43" s="28">
        <f t="shared" si="3"/>
        <v>0</v>
      </c>
    </row>
    <row r="44" spans="1:12" x14ac:dyDescent="0.2">
      <c r="A44" s="25"/>
      <c r="D44" s="201"/>
      <c r="E44" s="202"/>
      <c r="F44" s="203"/>
      <c r="H44" s="28">
        <f t="shared" si="0"/>
        <v>0</v>
      </c>
      <c r="J44" s="28">
        <f t="shared" si="1"/>
        <v>0</v>
      </c>
      <c r="K44" s="28">
        <f t="shared" si="2"/>
        <v>0</v>
      </c>
      <c r="L44" s="28">
        <f t="shared" si="3"/>
        <v>0</v>
      </c>
    </row>
    <row r="45" spans="1:12" x14ac:dyDescent="0.2">
      <c r="B45" s="15" t="s">
        <v>109</v>
      </c>
      <c r="C45" s="11"/>
      <c r="D45" s="196">
        <f>SUM(D32:D44)</f>
        <v>0</v>
      </c>
      <c r="E45" s="197"/>
      <c r="F45" s="198"/>
      <c r="G45" s="11"/>
      <c r="H45" s="41">
        <f>SUM(H32:H44)</f>
        <v>0</v>
      </c>
      <c r="I45" s="11"/>
      <c r="J45" s="32">
        <f>SUM(J32:J44)</f>
        <v>0</v>
      </c>
      <c r="K45" s="32">
        <f>SUM(K32:K44)</f>
        <v>0</v>
      </c>
      <c r="L45" s="32">
        <f>SUM(L32:L44)</f>
        <v>0</v>
      </c>
    </row>
    <row r="46" spans="1:12" x14ac:dyDescent="0.2">
      <c r="A46" t="s">
        <v>110</v>
      </c>
      <c r="D46" t="s">
        <v>111</v>
      </c>
    </row>
    <row r="47" spans="1:12" x14ac:dyDescent="0.2">
      <c r="A47" t="s">
        <v>112</v>
      </c>
      <c r="D47" t="s">
        <v>113</v>
      </c>
    </row>
    <row r="48" spans="1:12" x14ac:dyDescent="0.2">
      <c r="A48" t="s">
        <v>114</v>
      </c>
      <c r="D48" t="s">
        <v>115</v>
      </c>
      <c r="G48" t="s">
        <v>119</v>
      </c>
    </row>
    <row r="49" spans="1:12" x14ac:dyDescent="0.2">
      <c r="D49" t="s">
        <v>116</v>
      </c>
      <c r="G49" t="s">
        <v>120</v>
      </c>
    </row>
    <row r="50" spans="1:12" x14ac:dyDescent="0.2">
      <c r="D50" t="s">
        <v>117</v>
      </c>
      <c r="G50" t="s">
        <v>121</v>
      </c>
    </row>
    <row r="51" spans="1:12" x14ac:dyDescent="0.2">
      <c r="D51" t="s">
        <v>118</v>
      </c>
    </row>
    <row r="52" spans="1:12" x14ac:dyDescent="0.2">
      <c r="A52" s="60"/>
      <c r="D52" s="61"/>
      <c r="E52" s="61"/>
      <c r="F52" s="61"/>
      <c r="H52" s="36"/>
      <c r="J52" s="36"/>
      <c r="K52" s="36"/>
      <c r="L52" s="36"/>
    </row>
    <row r="53" spans="1:12" x14ac:dyDescent="0.2">
      <c r="A53" s="37"/>
      <c r="D53" s="33"/>
      <c r="E53" s="33"/>
      <c r="F53" s="33"/>
      <c r="H53" s="35"/>
      <c r="J53" s="36"/>
      <c r="K53" s="36"/>
      <c r="L53" s="36"/>
    </row>
  </sheetData>
  <sheetProtection algorithmName="SHA-512" hashValue="c9pqPfc1UewzmsFUNXD1zDJ9A0bnjxwXwoWkXMIZNNB7qbPTthChlC+7mh3qfSS6OO3R4LYP7fN0pRPE0CKBKA==" saltValue="9JuvK3UuUpSzo2HH+OLZ+w==" spinCount="100000" sheet="1" objects="1" scenarios="1"/>
  <mergeCells count="39">
    <mergeCell ref="H17:J17"/>
    <mergeCell ref="H19:J19"/>
    <mergeCell ref="L20:M21"/>
    <mergeCell ref="D45:F45"/>
    <mergeCell ref="D41:F41"/>
    <mergeCell ref="D42:F42"/>
    <mergeCell ref="D43:F43"/>
    <mergeCell ref="D44:F44"/>
    <mergeCell ref="H22:J22"/>
    <mergeCell ref="L23:M23"/>
    <mergeCell ref="H25:J25"/>
    <mergeCell ref="L25:M25"/>
    <mergeCell ref="H23:J23"/>
    <mergeCell ref="D33:F33"/>
    <mergeCell ref="D38:F38"/>
    <mergeCell ref="D39:F39"/>
    <mergeCell ref="A5:C5"/>
    <mergeCell ref="E5:H5"/>
    <mergeCell ref="B6:D6"/>
    <mergeCell ref="B13:D14"/>
    <mergeCell ref="H14:J14"/>
    <mergeCell ref="A8:L8"/>
    <mergeCell ref="A9:L9"/>
    <mergeCell ref="A10:L10"/>
    <mergeCell ref="K14:M14"/>
    <mergeCell ref="A27:B27"/>
    <mergeCell ref="K30:K31"/>
    <mergeCell ref="L30:L31"/>
    <mergeCell ref="D32:F32"/>
    <mergeCell ref="H28:J28"/>
    <mergeCell ref="A30:A31"/>
    <mergeCell ref="D30:F31"/>
    <mergeCell ref="H30:I31"/>
    <mergeCell ref="J30:J31"/>
    <mergeCell ref="D40:F40"/>
    <mergeCell ref="D34:F34"/>
    <mergeCell ref="D35:F35"/>
    <mergeCell ref="D36:F36"/>
    <mergeCell ref="D37:F37"/>
  </mergeCells>
  <phoneticPr fontId="2" type="noConversion"/>
  <pageMargins left="0.5" right="0" top="0.5" bottom="0.5" header="0.5" footer="0"/>
  <pageSetup scale="97" fitToHeight="0" orientation="portrait" r:id="rId1"/>
  <headerFooter alignWithMargins="0">
    <oddHeader>&amp;LUSDA
NRCS&amp;C
&amp;RKS-ECS-590
Page 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A977-EAD0-4F0F-97C2-3ECD817C9BA2}">
  <dimension ref="A1:A12"/>
  <sheetViews>
    <sheetView workbookViewId="0">
      <selection activeCell="A13" sqref="A13"/>
    </sheetView>
  </sheetViews>
  <sheetFormatPr defaultRowHeight="12.75" x14ac:dyDescent="0.2"/>
  <sheetData>
    <row r="1" spans="1:1" x14ac:dyDescent="0.2">
      <c r="A1" s="67" t="s">
        <v>187</v>
      </c>
    </row>
    <row r="2" spans="1:1" x14ac:dyDescent="0.2">
      <c r="A2" s="5" t="s">
        <v>182</v>
      </c>
    </row>
    <row r="3" spans="1:1" x14ac:dyDescent="0.2">
      <c r="A3" s="64" t="s">
        <v>180</v>
      </c>
    </row>
    <row r="4" spans="1:1" x14ac:dyDescent="0.2">
      <c r="A4" s="64" t="s">
        <v>175</v>
      </c>
    </row>
    <row r="5" spans="1:1" x14ac:dyDescent="0.2">
      <c r="A5" s="65" t="s">
        <v>176</v>
      </c>
    </row>
    <row r="6" spans="1:1" x14ac:dyDescent="0.2">
      <c r="A6" s="65" t="s">
        <v>177</v>
      </c>
    </row>
    <row r="7" spans="1:1" x14ac:dyDescent="0.2">
      <c r="A7" s="65" t="s">
        <v>178</v>
      </c>
    </row>
    <row r="8" spans="1:1" x14ac:dyDescent="0.2">
      <c r="A8" s="64" t="s">
        <v>179</v>
      </c>
    </row>
    <row r="9" spans="1:1" x14ac:dyDescent="0.2">
      <c r="A9" s="5" t="s">
        <v>183</v>
      </c>
    </row>
    <row r="10" spans="1:1" x14ac:dyDescent="0.2">
      <c r="A10" s="66" t="s">
        <v>184</v>
      </c>
    </row>
    <row r="11" spans="1:1" x14ac:dyDescent="0.2">
      <c r="A11" s="66" t="s">
        <v>185</v>
      </c>
    </row>
    <row r="12" spans="1:1" x14ac:dyDescent="0.2">
      <c r="A12" s="67" t="s">
        <v>187</v>
      </c>
    </row>
  </sheetData>
  <dataValidations count="1">
    <dataValidation type="list" allowBlank="1" showInputMessage="1" showErrorMessage="1" sqref="A3:A8" xr:uid="{FB90B04C-0435-4150-B962-D64989A23195}">
      <formula1>$EX$39:$EX$44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9"/>
  <sheetViews>
    <sheetView workbookViewId="0">
      <selection activeCell="A12" sqref="A12"/>
    </sheetView>
  </sheetViews>
  <sheetFormatPr defaultRowHeight="12.7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</sheetData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63115A2D86647A2A7FDE4F3FA2D6B" ma:contentTypeVersion="13" ma:contentTypeDescription="Create a new document." ma:contentTypeScope="" ma:versionID="b486cf5ab3015e61f127551e744916ac">
  <xsd:schema xmlns:xsd="http://www.w3.org/2001/XMLSchema" xmlns:xs="http://www.w3.org/2001/XMLSchema" xmlns:p="http://schemas.microsoft.com/office/2006/metadata/properties" xmlns:ns2="47ca554a-6a59-441a-a84c-625ca94c37e8" xmlns:ns3="33c0f6fd-68da-4dca-96e1-bd72fb859533" targetNamespace="http://schemas.microsoft.com/office/2006/metadata/properties" ma:root="true" ma:fieldsID="b61147dfac1c7f0f491196c75f77aa5f" ns2:_="" ns3:_="">
    <xsd:import namespace="47ca554a-6a59-441a-a84c-625ca94c37e8"/>
    <xsd:import namespace="33c0f6fd-68da-4dca-96e1-bd72fb859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a554a-6a59-441a-a84c-625ca94c3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hyperlink" ma:index="20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0f6fd-68da-4dca-96e1-bd72fb85953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4bfe0f-b748-4e62-b58b-817a0f76ddec}" ma:internalName="TaxCatchAll" ma:showField="CatchAllData" ma:web="33c0f6fd-68da-4dca-96e1-bd72fb859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c0f6fd-68da-4dca-96e1-bd72fb859533" xsi:nil="true"/>
    <lcf76f155ced4ddcb4097134ff3c332f xmlns="47ca554a-6a59-441a-a84c-625ca94c37e8">
      <Terms xmlns="http://schemas.microsoft.com/office/infopath/2007/PartnerControls"/>
    </lcf76f155ced4ddcb4097134ff3c332f>
    <hyperlink xmlns="47ca554a-6a59-441a-a84c-625ca94c37e8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6185519A-D699-43C4-A632-3B888EA99052}"/>
</file>

<file path=customXml/itemProps2.xml><?xml version="1.0" encoding="utf-8"?>
<ds:datastoreItem xmlns:ds="http://schemas.openxmlformats.org/officeDocument/2006/customXml" ds:itemID="{05CA53E1-680B-4DA0-B2E6-F4155034A2D5}"/>
</file>

<file path=customXml/itemProps3.xml><?xml version="1.0" encoding="utf-8"?>
<ds:datastoreItem xmlns:ds="http://schemas.openxmlformats.org/officeDocument/2006/customXml" ds:itemID="{529D8BAD-0C4C-4094-B84F-917A5F892B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KS-ECS-590</vt:lpstr>
      <vt:lpstr>Liquid Credits</vt:lpstr>
      <vt:lpstr>Solid Credits</vt:lpstr>
      <vt:lpstr>Fertilizer's</vt:lpstr>
      <vt:lpstr>Dropdown Lists</vt:lpstr>
      <vt:lpstr>Application</vt:lpstr>
      <vt:lpstr>'KS-ECS-590'!Print_Area</vt:lpstr>
      <vt:lpstr>'Liquid Credits'!Print_Area</vt:lpstr>
      <vt:lpstr>'Solid Credits'!Print_Area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Dustan Ridder</dc:creator>
  <cp:lastModifiedBy>Carver, Elliott - FPAC-NRCS, KS</cp:lastModifiedBy>
  <cp:lastPrinted>2020-10-07T19:45:36Z</cp:lastPrinted>
  <dcterms:created xsi:type="dcterms:W3CDTF">2006-04-21T15:00:57Z</dcterms:created>
  <dcterms:modified xsi:type="dcterms:W3CDTF">2024-01-04T19:22:47Z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0x0101003F763115A2D86647A2A7FDE4F3FA2D6B</vt:lpwstr>
  </property>
</Properties>
</file>