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NRCS\RSRC_Share\FOTG\Section IV\Conservation Practices\590\Current Version\"/>
    </mc:Choice>
  </mc:AlternateContent>
  <xr:revisionPtr revIDLastSave="0" documentId="13_ncr:1_{EB7389CA-54F7-4C74-9B1A-BE0CCBC421A7}" xr6:coauthVersionLast="45" xr6:coauthVersionMax="45" xr10:uidLastSave="{00000000-0000-0000-0000-000000000000}"/>
  <workbookProtection workbookAlgorithmName="SHA-512" workbookHashValue="qCr4HYCYI0P4qgl/BNNoxXUu0wAVwgQMDCOu3RTqjDGQBzbLkVoIQOdeMgnhOc4m0KhO+2Nmol5aXhDpiNBNhQ==" workbookSaltValue="7ZZqb6sTfi8pzkuEhqNujg==" workbookSpinCount="100000" lockStructure="1"/>
  <bookViews>
    <workbookView xWindow="-120" yWindow="-120" windowWidth="29040" windowHeight="15840" xr2:uid="{00000000-000D-0000-FFFF-FFFF00000000}"/>
  </bookViews>
  <sheets>
    <sheet name="KS-ECS-590" sheetId="1" r:id="rId1"/>
    <sheet name="Liquid Credits" sheetId="2" r:id="rId2"/>
    <sheet name="Solid Credits" sheetId="3" r:id="rId3"/>
    <sheet name="Fertilizer's" sheetId="6" state="hidden" r:id="rId4"/>
    <sheet name="Dropdown Lists" sheetId="4" state="hidden" r:id="rId5"/>
  </sheets>
  <definedNames>
    <definedName name="Application">'Dropdown Lists'!$A$1:$A$9</definedName>
    <definedName name="_xlnm.Print_Area" localSheetId="0">'KS-ECS-590'!$A$1:$CF$145</definedName>
    <definedName name="_xlnm.Print_Area" localSheetId="1">'Liquid Credits'!$A$3:$M$53</definedName>
    <definedName name="_xlnm.Print_Area" localSheetId="2">'Solid Credits'!$A$1:$M$52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42" i="1" l="1"/>
  <c r="AF53" i="1" l="1"/>
  <c r="AC53" i="1"/>
  <c r="H34" i="3" l="1"/>
  <c r="H44" i="3"/>
  <c r="H43" i="3"/>
  <c r="H42" i="3"/>
  <c r="L42" i="3" s="1"/>
  <c r="H41" i="3"/>
  <c r="H40" i="3"/>
  <c r="H39" i="3"/>
  <c r="H38" i="3"/>
  <c r="K38" i="3" s="1"/>
  <c r="H37" i="3"/>
  <c r="H36" i="3"/>
  <c r="H35" i="3"/>
  <c r="L35" i="3" s="1"/>
  <c r="H33" i="3"/>
  <c r="K17" i="3"/>
  <c r="AC42" i="1"/>
  <c r="AC55" i="1"/>
  <c r="AF55" i="1"/>
  <c r="H32" i="3"/>
  <c r="K25" i="3"/>
  <c r="K23" i="3"/>
  <c r="K44" i="3" s="1"/>
  <c r="K19" i="3"/>
  <c r="D45" i="3"/>
  <c r="H31" i="2"/>
  <c r="K24" i="2"/>
  <c r="L40" i="2" s="1"/>
  <c r="H32" i="2"/>
  <c r="H33" i="2"/>
  <c r="H34" i="2"/>
  <c r="K34" i="2" s="1"/>
  <c r="H35" i="2"/>
  <c r="H36" i="2"/>
  <c r="H37" i="2"/>
  <c r="H38" i="2"/>
  <c r="L38" i="2" s="1"/>
  <c r="H39" i="2"/>
  <c r="H40" i="2"/>
  <c r="H41" i="2"/>
  <c r="L41" i="2"/>
  <c r="H42" i="2"/>
  <c r="H43" i="2"/>
  <c r="K22" i="2"/>
  <c r="K41" i="2"/>
  <c r="K16" i="2"/>
  <c r="K18" i="2"/>
  <c r="D44" i="2"/>
  <c r="BS42" i="1"/>
  <c r="BM42" i="1"/>
  <c r="BG42" i="1"/>
  <c r="BA42" i="1"/>
  <c r="AU42" i="1"/>
  <c r="AO42" i="1"/>
  <c r="BS53" i="1"/>
  <c r="BS55" i="1" s="1"/>
  <c r="BV53" i="1"/>
  <c r="BV55" i="1" s="1"/>
  <c r="BP53" i="1"/>
  <c r="BP55" i="1"/>
  <c r="BM53" i="1"/>
  <c r="BM55" i="1" s="1"/>
  <c r="BJ53" i="1"/>
  <c r="BJ55" i="1"/>
  <c r="BG53" i="1"/>
  <c r="BG55" i="1" s="1"/>
  <c r="BD53" i="1"/>
  <c r="BD55" i="1" s="1"/>
  <c r="BA53" i="1"/>
  <c r="BA55" i="1" s="1"/>
  <c r="AX53" i="1"/>
  <c r="AX55" i="1"/>
  <c r="AU53" i="1"/>
  <c r="AU55" i="1" s="1"/>
  <c r="AR53" i="1"/>
  <c r="AR55" i="1"/>
  <c r="AO53" i="1"/>
  <c r="AO55" i="1" s="1"/>
  <c r="AL53" i="1"/>
  <c r="AL55" i="1" s="1"/>
  <c r="AI53" i="1"/>
  <c r="AI55" i="1" s="1"/>
  <c r="K38" i="2"/>
  <c r="K33" i="3"/>
  <c r="L32" i="3"/>
  <c r="L32" i="2" l="1"/>
  <c r="K37" i="2"/>
  <c r="L33" i="2"/>
  <c r="L31" i="2"/>
  <c r="K39" i="3"/>
  <c r="L43" i="2"/>
  <c r="K40" i="2"/>
  <c r="K36" i="2"/>
  <c r="K33" i="2"/>
  <c r="L38" i="3"/>
  <c r="K40" i="3"/>
  <c r="K20" i="2"/>
  <c r="J34" i="2" s="1"/>
  <c r="L39" i="2"/>
  <c r="L35" i="2"/>
  <c r="K32" i="2"/>
  <c r="K36" i="3"/>
  <c r="K41" i="3"/>
  <c r="H44" i="2"/>
  <c r="K42" i="3"/>
  <c r="H45" i="3"/>
  <c r="K37" i="3"/>
  <c r="L36" i="3"/>
  <c r="K43" i="3"/>
  <c r="L34" i="3"/>
  <c r="L36" i="2"/>
  <c r="L37" i="2"/>
  <c r="K34" i="3"/>
  <c r="J40" i="2"/>
  <c r="J38" i="2"/>
  <c r="L42" i="2"/>
  <c r="L34" i="2"/>
  <c r="J35" i="2"/>
  <c r="L33" i="3"/>
  <c r="K42" i="2"/>
  <c r="L44" i="3"/>
  <c r="L43" i="3"/>
  <c r="K31" i="2"/>
  <c r="K21" i="3"/>
  <c r="J40" i="3" s="1"/>
  <c r="L39" i="3"/>
  <c r="K39" i="2"/>
  <c r="L37" i="3"/>
  <c r="L41" i="3"/>
  <c r="K35" i="2"/>
  <c r="K32" i="3"/>
  <c r="K43" i="2"/>
  <c r="K35" i="3"/>
  <c r="L40" i="3"/>
  <c r="J38" i="3"/>
  <c r="J43" i="3"/>
  <c r="J44" i="3"/>
  <c r="L44" i="2" l="1"/>
  <c r="J41" i="2"/>
  <c r="J36" i="2"/>
  <c r="J43" i="2"/>
  <c r="J31" i="2"/>
  <c r="J32" i="2"/>
  <c r="J44" i="2" s="1"/>
  <c r="J42" i="2"/>
  <c r="J42" i="3"/>
  <c r="J39" i="2"/>
  <c r="J33" i="2"/>
  <c r="J37" i="2"/>
  <c r="L45" i="3"/>
  <c r="J35" i="3"/>
  <c r="J33" i="3"/>
  <c r="J37" i="3"/>
  <c r="K44" i="2"/>
  <c r="J39" i="3"/>
  <c r="J32" i="3"/>
  <c r="K45" i="3"/>
  <c r="J34" i="3"/>
  <c r="J41" i="3"/>
  <c r="J36" i="3"/>
  <c r="J45" i="3" l="1"/>
</calcChain>
</file>

<file path=xl/sharedStrings.xml><?xml version="1.0" encoding="utf-8"?>
<sst xmlns="http://schemas.openxmlformats.org/spreadsheetml/2006/main" count="289" uniqueCount="194">
  <si>
    <t>USDA</t>
  </si>
  <si>
    <t>NRCS</t>
  </si>
  <si>
    <t>Legal Desc.:</t>
  </si>
  <si>
    <t>Environmental risk assessment</t>
  </si>
  <si>
    <t>P soil test greater than 50 ppm Bray 1/Mehlich III</t>
  </si>
  <si>
    <t>Adjacent to homes, buildings, etc.</t>
  </si>
  <si>
    <t>Shallow water tables (less than 10 feet deep)</t>
  </si>
  <si>
    <t xml:space="preserve">Water well in field </t>
  </si>
  <si>
    <t>Wellhead setback</t>
  </si>
  <si>
    <t>Adjacent to intermittent/perennial stream (less than 300 feet)</t>
  </si>
  <si>
    <t>Flood frequency class (occasional or greater)</t>
  </si>
  <si>
    <t>Sheet/rill erosion concerns</t>
  </si>
  <si>
    <t>Other environmental concerns (detail in notes)</t>
  </si>
  <si>
    <t xml:space="preserve"> Y</t>
  </si>
  <si>
    <t>N</t>
  </si>
  <si>
    <t xml:space="preserve">  N</t>
  </si>
  <si>
    <t>Environmental management indicators</t>
  </si>
  <si>
    <t>Bray</t>
  </si>
  <si>
    <t>in</t>
  </si>
  <si>
    <t xml:space="preserve"> Mehlich</t>
  </si>
  <si>
    <t xml:space="preserve"> Olsen</t>
  </si>
  <si>
    <t>Soil pH</t>
  </si>
  <si>
    <t>Buffer pH</t>
  </si>
  <si>
    <t>Organic Matter</t>
  </si>
  <si>
    <t>Surface     NO3-N</t>
  </si>
  <si>
    <t>Profile      NO3-N</t>
  </si>
  <si>
    <t>Phos-phorous</t>
  </si>
  <si>
    <t>Potassium</t>
  </si>
  <si>
    <t>Sulfur</t>
  </si>
  <si>
    <t>Zinc</t>
  </si>
  <si>
    <t>Chloride</t>
  </si>
  <si>
    <t>Other</t>
  </si>
  <si>
    <t>CEC</t>
  </si>
  <si>
    <t>Soil EC</t>
  </si>
  <si>
    <t>%</t>
  </si>
  <si>
    <t>ppm</t>
  </si>
  <si>
    <t>meq/100gm</t>
  </si>
  <si>
    <t>mmhos/cm</t>
  </si>
  <si>
    <t>Soil analysis results</t>
  </si>
  <si>
    <t>S</t>
  </si>
  <si>
    <t>Zn</t>
  </si>
  <si>
    <t>Cl</t>
  </si>
  <si>
    <t>Lime</t>
  </si>
  <si>
    <t>t/a ECCE</t>
  </si>
  <si>
    <t>Nutrient Credits</t>
  </si>
  <si>
    <t>Crop nutrient requirements and fertilizer applications</t>
  </si>
  <si>
    <t>planned</t>
  </si>
  <si>
    <t>applied</t>
  </si>
  <si>
    <t>Source</t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</si>
  <si>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</si>
  <si>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</si>
  <si>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>Date</t>
  </si>
  <si>
    <t>Date Applied</t>
  </si>
  <si>
    <t>Total nutrients supplied</t>
  </si>
  <si>
    <t>Nutrient balance</t>
  </si>
  <si>
    <t>Field No.:</t>
  </si>
  <si>
    <t>Page 2</t>
  </si>
  <si>
    <t>Suggested best management practices</t>
  </si>
  <si>
    <t>Producer long-term objectives</t>
  </si>
  <si>
    <t>Overall conservation plan objectives</t>
  </si>
  <si>
    <t>Producer Signature</t>
  </si>
  <si>
    <t>Producer Implementation Statement</t>
  </si>
  <si>
    <t>NRCS Approval</t>
  </si>
  <si>
    <t>NRCS Signature</t>
  </si>
  <si>
    <t>Nutrient Management - 590</t>
  </si>
  <si>
    <t>KS-ECS-590</t>
  </si>
  <si>
    <t>tons/acre</t>
  </si>
  <si>
    <t>I have implemented the NMP detailed above on _________ acres.</t>
  </si>
  <si>
    <t>Technical Service Provider (TSP)/NRCS</t>
  </si>
  <si>
    <t>Rate      Applied</t>
  </si>
  <si>
    <t>Liquid Manure Credits</t>
  </si>
  <si>
    <t xml:space="preserve">3. Total organic N credit and ammonium N credit for total N credit                                             </t>
  </si>
  <si>
    <t>Manure Test Results From Lab</t>
  </si>
  <si>
    <t>X</t>
  </si>
  <si>
    <t>Nutrient Availability Factor      =</t>
  </si>
  <si>
    <t>Organic N</t>
  </si>
  <si>
    <t>Available In Year of application</t>
  </si>
  <si>
    <t>NH4+-N Availability Factor From Fig.2</t>
  </si>
  <si>
    <t>Sum of NH4+-N &amp; Organic N</t>
  </si>
  <si>
    <t>(50% for V.Low-Low P Soil Tests)</t>
  </si>
  <si>
    <t>(100% for Medium-V. High P Soil Tests)  =</t>
  </si>
  <si>
    <t>Potassium Efficiency Factor</t>
  </si>
  <si>
    <t>Total Credits</t>
  </si>
  <si>
    <t>Application Date</t>
  </si>
  <si>
    <t>Total gallons applied</t>
  </si>
  <si>
    <t xml:space="preserve">    # N/ ac. /Application</t>
  </si>
  <si>
    <t># P/ ac. /Application</t>
  </si>
  <si>
    <t># K /ac . /Application</t>
  </si>
  <si>
    <r>
      <t>5.  Credit 85% of total 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available</t>
    </r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</si>
  <si>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+-N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</si>
  <si>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+-N</t>
    </r>
  </si>
  <si>
    <r>
      <t>Total 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</si>
  <si>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Available 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</si>
  <si>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Total 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</si>
  <si>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Available 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</si>
  <si>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Solid Manure Credits</t>
  </si>
  <si>
    <t>Total Tons applied</t>
  </si>
  <si>
    <t>PS</t>
  </si>
  <si>
    <t>BS</t>
  </si>
  <si>
    <t>BI</t>
  </si>
  <si>
    <t>KP</t>
  </si>
  <si>
    <t>SD</t>
  </si>
  <si>
    <t>TD</t>
  </si>
  <si>
    <t>SI</t>
  </si>
  <si>
    <t>FI</t>
  </si>
  <si>
    <t>O</t>
  </si>
  <si>
    <t>Notes</t>
  </si>
  <si>
    <t>Field</t>
  </si>
  <si>
    <t>Crop Year</t>
  </si>
  <si>
    <t>Totals</t>
  </si>
  <si>
    <t>Sweep Inject = 100%</t>
  </si>
  <si>
    <t>Time Between Broadcast Surface Application and Incorporation</t>
  </si>
  <si>
    <t>Knife Inject  = 90%</t>
  </si>
  <si>
    <t>Immediate Incorporation = 90%</t>
  </si>
  <si>
    <t>Sprinkler Irr. = 50%</t>
  </si>
  <si>
    <t>I Day = 65%</t>
  </si>
  <si>
    <t>2 Days = 50%</t>
  </si>
  <si>
    <t>3 Days = 40%</t>
  </si>
  <si>
    <t>4 Days = 30%</t>
  </si>
  <si>
    <t>5 Days = 20%</t>
  </si>
  <si>
    <t>6 Days = 10%</t>
  </si>
  <si>
    <t>7+ Days = 5%</t>
  </si>
  <si>
    <t xml:space="preserve">2.  Estimate % of ammonium N  available to crop (see below)                                                                                 </t>
  </si>
  <si>
    <t>(lbs/1ton)</t>
  </si>
  <si>
    <t>Plant Available Nutrients</t>
  </si>
  <si>
    <t>This plan meets the standards and specifications established by Kansas NRCS.</t>
  </si>
  <si>
    <t xml:space="preserve">   </t>
  </si>
  <si>
    <t>This producer has certified that the NMP was implemented as designed and meets practice standards and specifications criteria.</t>
  </si>
  <si>
    <t>Kansas State University Experiment Station, Cooperative Extension Service, and the Natural Resources Conservation Service.</t>
  </si>
  <si>
    <r>
      <t>5. Credit 85% of total 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available</t>
    </r>
  </si>
  <si>
    <t>Kansas Geological Survey groundwater sensitive area</t>
  </si>
  <si>
    <t xml:space="preserve">Irrigated field with irrigation water management </t>
  </si>
  <si>
    <t>NRCS compliant buffer strips present</t>
  </si>
  <si>
    <t>Gully erosion concerns</t>
  </si>
  <si>
    <t>Name</t>
  </si>
  <si>
    <t xml:space="preserve"> Date</t>
  </si>
  <si>
    <t>Ident. No.</t>
  </si>
  <si>
    <t>County</t>
  </si>
  <si>
    <t>Field No.</t>
  </si>
  <si>
    <t>Legal Desc.</t>
  </si>
  <si>
    <t>Acreage</t>
  </si>
  <si>
    <t>Phosphorous index (if needed)</t>
  </si>
  <si>
    <t>Predominant soil type</t>
  </si>
  <si>
    <t>Tillage system</t>
  </si>
  <si>
    <t>Irrigated</t>
  </si>
  <si>
    <t>Crop</t>
  </si>
  <si>
    <t>Yield goal</t>
  </si>
  <si>
    <t>Previous crop</t>
  </si>
  <si>
    <t>Previous yield</t>
  </si>
  <si>
    <t>Next crop</t>
  </si>
  <si>
    <t>Next yield goal</t>
  </si>
  <si>
    <t>Planned crop rotation</t>
  </si>
  <si>
    <t>Manure application (check one)</t>
  </si>
  <si>
    <t>Leaching index (check one)</t>
  </si>
  <si>
    <t>Profile depth</t>
  </si>
  <si>
    <r>
      <t>Sample date</t>
    </r>
    <r>
      <rPr>
        <vertAlign val="superscript"/>
        <sz val="8"/>
        <rFont val="Arial"/>
        <family val="2"/>
      </rPr>
      <t>1</t>
    </r>
  </si>
  <si>
    <t>Surface depth</t>
  </si>
  <si>
    <t>Phos method</t>
  </si>
  <si>
    <t xml:space="preserve"> </t>
  </si>
  <si>
    <t>P total maximum daily load TDML area</t>
  </si>
  <si>
    <t xml:space="preserve">Attach a copy of an ArcGIS-generated conservation plan map denoting field boundary, field number, land use, acres, and north arrow as per National Planning Procedures Handbook, Section 600.31. </t>
  </si>
  <si>
    <t>Nutrient Management Plan (NMP) Design</t>
  </si>
  <si>
    <t xml:space="preserve">1.  Credit 30% of organic N available in year of application                                                                          </t>
  </si>
  <si>
    <r>
      <t>4.  Credit (100% for Medium-V.High P Soil Test, 50% for V. Low to Low P Soil Test) of total 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available  </t>
    </r>
  </si>
  <si>
    <r>
      <t xml:space="preserve">Nutrient Availability Factor </t>
    </r>
    <r>
      <rPr>
        <b/>
        <sz val="10"/>
        <rFont val="Arial"/>
        <family val="2"/>
      </rPr>
      <t xml:space="preserve">   =</t>
    </r>
  </si>
  <si>
    <t>(lbs/1,000 gallons)</t>
  </si>
  <si>
    <t>Available In Year of Application</t>
  </si>
  <si>
    <t xml:space="preserve">(100% for Medium-V. High P Soil Tests)  </t>
  </si>
  <si>
    <t>Ac./field</t>
  </si>
  <si>
    <t>Gallons/ac.  (thousands)</t>
  </si>
  <si>
    <t xml:space="preserve">1.  Credit 25% of organic N available in year of application                                                                          </t>
  </si>
  <si>
    <t xml:space="preserve">Tons/ac.  </t>
  </si>
  <si>
    <t>(lbs/ton)</t>
  </si>
  <si>
    <t>.</t>
  </si>
  <si>
    <t xml:space="preserve">lbs/acre </t>
  </si>
  <si>
    <t>Urea (46-0-0)</t>
  </si>
  <si>
    <t>DAP(18-46-0)</t>
  </si>
  <si>
    <t>MAP (11-52-0)</t>
  </si>
  <si>
    <t>TSP (0-46-0)</t>
  </si>
  <si>
    <t>Potash (0-0-60)</t>
  </si>
  <si>
    <t xml:space="preserve"> Nitrate (32-0-0)</t>
  </si>
  <si>
    <t>The NMP and operation and maintenance (O&amp;M) have been discussed, and I concur with the plan and agree to perform the necessary O&amp;M for the life of the practice.  Changes in the NMP are not allowed without approval of the NRCS representative or the TSP.</t>
  </si>
  <si>
    <t>Annhydrous Ammonia (82-0-0)</t>
  </si>
  <si>
    <t>Ammonium Thiossulfate (10-0-0-26)</t>
  </si>
  <si>
    <t>UAN(28-0-0)</t>
  </si>
  <si>
    <t>10-34-0</t>
  </si>
  <si>
    <t>Sheet and rill  soil erosion:</t>
  </si>
  <si>
    <t/>
  </si>
  <si>
    <r>
      <t>Appl. Method</t>
    </r>
    <r>
      <rPr>
        <vertAlign val="superscript"/>
        <sz val="8"/>
        <rFont val="Arial"/>
        <family val="2"/>
      </rPr>
      <t>4</t>
    </r>
  </si>
  <si>
    <t>Credited Fertilizer recommendations</t>
  </si>
  <si>
    <r>
      <t>Fertilizer recommendations</t>
    </r>
    <r>
      <rPr>
        <vertAlign val="superscript"/>
        <sz val="8"/>
        <rFont val="Arial"/>
        <family val="2"/>
      </rPr>
      <t>1</t>
    </r>
  </si>
  <si>
    <r>
      <t>Irrigation water</t>
    </r>
    <r>
      <rPr>
        <vertAlign val="superscript"/>
        <sz val="8"/>
        <rFont val="Arial"/>
        <family val="2"/>
      </rPr>
      <t>2</t>
    </r>
  </si>
  <si>
    <r>
      <t>Manure</t>
    </r>
    <r>
      <rPr>
        <vertAlign val="superscript"/>
        <sz val="8"/>
        <rFont val="Arial"/>
        <family val="2"/>
      </rPr>
      <t>3</t>
    </r>
  </si>
  <si>
    <t>Rev. 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</si>
</sst>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m/d/yy;@"/>
    <numFmt numFmtId="166" formatCode="0.0"/>
  </numFmts>
  <fonts count="27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4"/>
      <name val="Arial"/>
      <family val="2"/>
    </font>
    <font>
      <sz val="4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vertAlign val="subscript"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4" fillId="0" borderId="0" xfId="0" applyFont="1"/>
    <xf numFmtId="0" fontId="2" fillId="0" borderId="0" xfId="0" applyFont="1" applyBorder="1" applyAlignment="1"/>
    <xf numFmtId="0" fontId="8" fillId="0" borderId="0" xfId="0" applyFont="1" applyAlignment="1">
      <alignment vertical="center"/>
    </xf>
    <xf numFmtId="164" fontId="2" fillId="0" borderId="0" xfId="0" applyNumberFormat="1" applyFont="1" applyBorder="1" applyAlignment="1"/>
    <xf numFmtId="0" fontId="14" fillId="0" borderId="0" xfId="0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Protection="1"/>
    <xf numFmtId="0" fontId="20" fillId="0" borderId="0" xfId="0" applyFont="1" applyProtection="1"/>
    <xf numFmtId="0" fontId="14" fillId="0" borderId="0" xfId="0" applyFont="1"/>
    <xf numFmtId="0" fontId="0" fillId="0" borderId="0" xfId="0" applyFill="1"/>
    <xf numFmtId="0" fontId="14" fillId="0" borderId="0" xfId="0" applyFont="1" applyAlignment="1">
      <alignment horizontal="center"/>
    </xf>
    <xf numFmtId="9" fontId="0" fillId="0" borderId="0" xfId="0" applyNumberFormat="1"/>
    <xf numFmtId="9" fontId="0" fillId="0" borderId="0" xfId="0" applyNumberFormat="1" applyFill="1"/>
    <xf numFmtId="0" fontId="11" fillId="0" borderId="0" xfId="0" applyFont="1"/>
    <xf numFmtId="0" fontId="0" fillId="0" borderId="0" xfId="0" applyFill="1" applyAlignment="1"/>
    <xf numFmtId="4" fontId="0" fillId="0" borderId="0" xfId="0" applyNumberFormat="1" applyFill="1" applyAlignment="1"/>
    <xf numFmtId="0" fontId="0" fillId="0" borderId="0" xfId="0" applyBorder="1" applyAlignment="1"/>
    <xf numFmtId="0" fontId="1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4" fillId="0" borderId="0" xfId="0" applyFont="1" applyBorder="1" applyAlignment="1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9" fontId="2" fillId="2" borderId="0" xfId="0" applyNumberFormat="1" applyFont="1" applyFill="1" applyProtection="1">
      <protection locked="0"/>
    </xf>
    <xf numFmtId="165" fontId="14" fillId="3" borderId="1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166" fontId="0" fillId="5" borderId="1" xfId="0" applyNumberForma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1" fontId="0" fillId="5" borderId="1" xfId="0" applyNumberFormat="1" applyFill="1" applyBorder="1" applyAlignment="1" applyProtection="1">
      <alignment horizontal="center"/>
    </xf>
    <xf numFmtId="0" fontId="14" fillId="0" borderId="2" xfId="0" applyFont="1" applyBorder="1" applyAlignment="1"/>
    <xf numFmtId="1" fontId="14" fillId="0" borderId="1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4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1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15" fillId="0" borderId="2" xfId="0" applyFont="1" applyBorder="1" applyAlignment="1"/>
    <xf numFmtId="0" fontId="0" fillId="0" borderId="3" xfId="0" applyBorder="1" applyAlignment="1"/>
    <xf numFmtId="0" fontId="0" fillId="0" borderId="4" xfId="0" applyBorder="1"/>
    <xf numFmtId="166" fontId="14" fillId="0" borderId="1" xfId="0" applyNumberFormat="1" applyFont="1" applyBorder="1" applyAlignment="1">
      <alignment horizontal="center"/>
    </xf>
    <xf numFmtId="2" fontId="0" fillId="4" borderId="0" xfId="0" applyNumberFormat="1" applyFill="1" applyAlignment="1" applyProtection="1">
      <alignment horizontal="center"/>
    </xf>
    <xf numFmtId="2" fontId="0" fillId="5" borderId="0" xfId="0" applyNumberFormat="1" applyFill="1" applyAlignment="1" applyProtection="1">
      <alignment horizontal="center"/>
    </xf>
    <xf numFmtId="0" fontId="0" fillId="0" borderId="5" xfId="0" applyBorder="1" applyProtection="1">
      <protection locked="0"/>
    </xf>
    <xf numFmtId="9" fontId="0" fillId="2" borderId="0" xfId="0" applyNumberFormat="1" applyFill="1" applyProtection="1">
      <protection locked="0"/>
    </xf>
    <xf numFmtId="0" fontId="0" fillId="0" borderId="0" xfId="0" applyAlignment="1" applyProtection="1"/>
    <xf numFmtId="0" fontId="2" fillId="0" borderId="6" xfId="0" applyFont="1" applyBorder="1" applyAlignment="1" applyProtection="1">
      <alignment horizontal="left"/>
    </xf>
    <xf numFmtId="0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Protection="1"/>
    <xf numFmtId="0" fontId="4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5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/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49" fontId="2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4" fillId="0" borderId="0" xfId="0" quotePrefix="1" applyFont="1"/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164" fontId="4" fillId="0" borderId="15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164" fontId="2" fillId="0" borderId="2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/>
    <xf numFmtId="0" fontId="2" fillId="0" borderId="17" xfId="0" applyFont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165" fontId="2" fillId="0" borderId="2" xfId="0" applyNumberFormat="1" applyFont="1" applyBorder="1" applyAlignment="1" applyProtection="1">
      <alignment horizontal="left"/>
      <protection locked="0"/>
    </xf>
    <xf numFmtId="165" fontId="2" fillId="0" borderId="3" xfId="0" applyNumberFormat="1" applyFont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6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14" fontId="13" fillId="0" borderId="5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6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vertical="top"/>
    </xf>
    <xf numFmtId="0" fontId="0" fillId="0" borderId="0" xfId="0" applyAlignment="1" applyProtection="1"/>
    <xf numFmtId="0" fontId="2" fillId="0" borderId="6" xfId="0" applyFont="1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1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3" fillId="0" borderId="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164" fontId="13" fillId="0" borderId="5" xfId="0" applyNumberFormat="1" applyFont="1" applyBorder="1" applyAlignment="1">
      <alignment horizontal="left"/>
    </xf>
    <xf numFmtId="0" fontId="23" fillId="0" borderId="0" xfId="0" applyFont="1" applyAlignment="1" applyProtection="1">
      <alignment horizontal="left" vertical="top" wrapText="1"/>
    </xf>
    <xf numFmtId="0" fontId="23" fillId="0" borderId="0" xfId="0" applyFont="1" applyAlignment="1" applyProtection="1">
      <alignment vertical="top" wrapText="1"/>
    </xf>
    <xf numFmtId="0" fontId="23" fillId="0" borderId="0" xfId="0" applyFont="1" applyAlignment="1" applyProtection="1"/>
    <xf numFmtId="0" fontId="3" fillId="0" borderId="0" xfId="0" applyFont="1" applyBorder="1" applyAlignment="1" applyProtection="1">
      <alignment vertical="top" wrapText="1"/>
    </xf>
    <xf numFmtId="0" fontId="2" fillId="0" borderId="7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left"/>
    </xf>
    <xf numFmtId="3" fontId="0" fillId="3" borderId="2" xfId="0" applyNumberFormat="1" applyFill="1" applyBorder="1" applyAlignment="1" applyProtection="1">
      <alignment horizontal="center"/>
      <protection locked="0"/>
    </xf>
    <xf numFmtId="3" fontId="0" fillId="3" borderId="3" xfId="0" applyNumberFormat="1" applyFill="1" applyBorder="1" applyAlignment="1" applyProtection="1">
      <alignment horizontal="center"/>
      <protection locked="0"/>
    </xf>
    <xf numFmtId="3" fontId="0" fillId="3" borderId="4" xfId="0" applyNumberFormat="1" applyFill="1" applyBorder="1" applyAlignment="1" applyProtection="1">
      <alignment horizontal="center"/>
      <protection locked="0"/>
    </xf>
    <xf numFmtId="0" fontId="14" fillId="0" borderId="2" xfId="0" applyFont="1" applyBorder="1" applyAlignment="1"/>
    <xf numFmtId="0" fontId="14" fillId="0" borderId="4" xfId="0" applyFont="1" applyBorder="1" applyAlignment="1"/>
    <xf numFmtId="0" fontId="11" fillId="0" borderId="0" xfId="0" applyFont="1" applyAlignment="1" applyProtection="1">
      <alignment wrapText="1"/>
    </xf>
    <xf numFmtId="0" fontId="0" fillId="0" borderId="5" xfId="0" applyBorder="1" applyAlignment="1" applyProtection="1">
      <protection locked="0"/>
    </xf>
    <xf numFmtId="0" fontId="14" fillId="0" borderId="5" xfId="0" applyFont="1" applyBorder="1" applyAlignment="1" applyProtection="1">
      <protection locked="0"/>
    </xf>
    <xf numFmtId="0" fontId="19" fillId="0" borderId="0" xfId="0" applyFont="1" applyAlignment="1" applyProtection="1"/>
    <xf numFmtId="0" fontId="14" fillId="0" borderId="0" xfId="0" applyFont="1" applyAlignment="1"/>
    <xf numFmtId="0" fontId="14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14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15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/>
    <xf numFmtId="3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" fontId="19" fillId="0" borderId="0" xfId="0" applyNumberFormat="1" applyFont="1" applyFill="1" applyAlignment="1" applyProtection="1">
      <alignment wrapText="1"/>
    </xf>
    <xf numFmtId="0" fontId="19" fillId="0" borderId="0" xfId="0" applyFont="1" applyAlignment="1" applyProtection="1">
      <alignment wrapText="1"/>
    </xf>
    <xf numFmtId="0" fontId="19" fillId="0" borderId="0" xfId="0" applyFont="1" applyAlignment="1">
      <alignment wrapText="1"/>
    </xf>
    <xf numFmtId="0" fontId="22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7.emf"/><Relationship Id="rId18" Type="http://schemas.openxmlformats.org/officeDocument/2006/relationships/image" Target="../media/image32.emf"/><Relationship Id="rId26" Type="http://schemas.openxmlformats.org/officeDocument/2006/relationships/image" Target="../media/image24.emf"/><Relationship Id="rId39" Type="http://schemas.openxmlformats.org/officeDocument/2006/relationships/image" Target="../media/image14.emf"/><Relationship Id="rId3" Type="http://schemas.openxmlformats.org/officeDocument/2006/relationships/image" Target="../media/image47.emf"/><Relationship Id="rId21" Type="http://schemas.openxmlformats.org/officeDocument/2006/relationships/image" Target="../media/image29.emf"/><Relationship Id="rId34" Type="http://schemas.openxmlformats.org/officeDocument/2006/relationships/image" Target="../media/image16.emf"/><Relationship Id="rId42" Type="http://schemas.openxmlformats.org/officeDocument/2006/relationships/image" Target="../media/image11.emf"/><Relationship Id="rId47" Type="http://schemas.openxmlformats.org/officeDocument/2006/relationships/image" Target="../media/image6.emf"/><Relationship Id="rId7" Type="http://schemas.openxmlformats.org/officeDocument/2006/relationships/image" Target="../media/image43.emf"/><Relationship Id="rId12" Type="http://schemas.openxmlformats.org/officeDocument/2006/relationships/image" Target="../media/image38.emf"/><Relationship Id="rId17" Type="http://schemas.openxmlformats.org/officeDocument/2006/relationships/image" Target="../media/image33.emf"/><Relationship Id="rId25" Type="http://schemas.openxmlformats.org/officeDocument/2006/relationships/image" Target="../media/image25.emf"/><Relationship Id="rId33" Type="http://schemas.openxmlformats.org/officeDocument/2006/relationships/image" Target="../media/image17.emf"/><Relationship Id="rId38" Type="http://schemas.openxmlformats.org/officeDocument/2006/relationships/image" Target="../media/image1.emf"/><Relationship Id="rId46" Type="http://schemas.openxmlformats.org/officeDocument/2006/relationships/image" Target="../media/image7.emf"/><Relationship Id="rId2" Type="http://schemas.openxmlformats.org/officeDocument/2006/relationships/image" Target="../media/image48.emf"/><Relationship Id="rId16" Type="http://schemas.openxmlformats.org/officeDocument/2006/relationships/image" Target="../media/image34.emf"/><Relationship Id="rId20" Type="http://schemas.openxmlformats.org/officeDocument/2006/relationships/image" Target="../media/image30.emf"/><Relationship Id="rId29" Type="http://schemas.openxmlformats.org/officeDocument/2006/relationships/image" Target="../media/image21.emf"/><Relationship Id="rId41" Type="http://schemas.openxmlformats.org/officeDocument/2006/relationships/image" Target="../media/image12.emf"/><Relationship Id="rId1" Type="http://schemas.openxmlformats.org/officeDocument/2006/relationships/image" Target="../media/image49.emf"/><Relationship Id="rId6" Type="http://schemas.openxmlformats.org/officeDocument/2006/relationships/image" Target="../media/image44.emf"/><Relationship Id="rId11" Type="http://schemas.openxmlformats.org/officeDocument/2006/relationships/image" Target="../media/image39.emf"/><Relationship Id="rId24" Type="http://schemas.openxmlformats.org/officeDocument/2006/relationships/image" Target="../media/image26.emf"/><Relationship Id="rId32" Type="http://schemas.openxmlformats.org/officeDocument/2006/relationships/image" Target="../media/image18.emf"/><Relationship Id="rId37" Type="http://schemas.openxmlformats.org/officeDocument/2006/relationships/image" Target="../media/image2.emf"/><Relationship Id="rId40" Type="http://schemas.openxmlformats.org/officeDocument/2006/relationships/image" Target="../media/image13.emf"/><Relationship Id="rId45" Type="http://schemas.openxmlformats.org/officeDocument/2006/relationships/image" Target="../media/image8.emf"/><Relationship Id="rId5" Type="http://schemas.openxmlformats.org/officeDocument/2006/relationships/image" Target="../media/image45.emf"/><Relationship Id="rId15" Type="http://schemas.openxmlformats.org/officeDocument/2006/relationships/image" Target="../media/image35.emf"/><Relationship Id="rId23" Type="http://schemas.openxmlformats.org/officeDocument/2006/relationships/image" Target="../media/image27.emf"/><Relationship Id="rId28" Type="http://schemas.openxmlformats.org/officeDocument/2006/relationships/image" Target="../media/image22.emf"/><Relationship Id="rId36" Type="http://schemas.openxmlformats.org/officeDocument/2006/relationships/image" Target="../media/image3.emf"/><Relationship Id="rId49" Type="http://schemas.openxmlformats.org/officeDocument/2006/relationships/image" Target="../media/image4.emf"/><Relationship Id="rId10" Type="http://schemas.openxmlformats.org/officeDocument/2006/relationships/image" Target="../media/image40.emf"/><Relationship Id="rId19" Type="http://schemas.openxmlformats.org/officeDocument/2006/relationships/image" Target="../media/image31.emf"/><Relationship Id="rId31" Type="http://schemas.openxmlformats.org/officeDocument/2006/relationships/image" Target="../media/image19.emf"/><Relationship Id="rId44" Type="http://schemas.openxmlformats.org/officeDocument/2006/relationships/image" Target="../media/image9.emf"/><Relationship Id="rId4" Type="http://schemas.openxmlformats.org/officeDocument/2006/relationships/image" Target="../media/image46.emf"/><Relationship Id="rId9" Type="http://schemas.openxmlformats.org/officeDocument/2006/relationships/image" Target="../media/image41.emf"/><Relationship Id="rId14" Type="http://schemas.openxmlformats.org/officeDocument/2006/relationships/image" Target="../media/image36.emf"/><Relationship Id="rId22" Type="http://schemas.openxmlformats.org/officeDocument/2006/relationships/image" Target="../media/image28.emf"/><Relationship Id="rId27" Type="http://schemas.openxmlformats.org/officeDocument/2006/relationships/image" Target="../media/image23.emf"/><Relationship Id="rId30" Type="http://schemas.openxmlformats.org/officeDocument/2006/relationships/image" Target="../media/image20.emf"/><Relationship Id="rId35" Type="http://schemas.openxmlformats.org/officeDocument/2006/relationships/image" Target="../media/image15.emf"/><Relationship Id="rId43" Type="http://schemas.openxmlformats.org/officeDocument/2006/relationships/image" Target="../media/image10.emf"/><Relationship Id="rId48" Type="http://schemas.openxmlformats.org/officeDocument/2006/relationships/image" Target="../media/image5.emf"/><Relationship Id="rId8" Type="http://schemas.openxmlformats.org/officeDocument/2006/relationships/image" Target="../media/image4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9525</xdr:rowOff>
        </xdr:from>
        <xdr:to>
          <xdr:col>2</xdr:col>
          <xdr:colOff>76200</xdr:colOff>
          <xdr:row>89</xdr:row>
          <xdr:rowOff>9525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88</xdr:row>
          <xdr:rowOff>9525</xdr:rowOff>
        </xdr:from>
        <xdr:to>
          <xdr:col>5</xdr:col>
          <xdr:colOff>38100</xdr:colOff>
          <xdr:row>89</xdr:row>
          <xdr:rowOff>9525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9525</xdr:rowOff>
        </xdr:from>
        <xdr:to>
          <xdr:col>2</xdr:col>
          <xdr:colOff>76200</xdr:colOff>
          <xdr:row>90</xdr:row>
          <xdr:rowOff>9525</xdr:rowOff>
        </xdr:to>
        <xdr:sp macro="" textlink="">
          <xdr:nvSpPr>
            <xdr:cNvPr id="1029" name="Check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89</xdr:row>
          <xdr:rowOff>9525</xdr:rowOff>
        </xdr:from>
        <xdr:to>
          <xdr:col>5</xdr:col>
          <xdr:colOff>38100</xdr:colOff>
          <xdr:row>90</xdr:row>
          <xdr:rowOff>9525</xdr:rowOff>
        </xdr:to>
        <xdr:sp macro="" textlink="">
          <xdr:nvSpPr>
            <xdr:cNvPr id="1030" name="CheckBox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9525</xdr:rowOff>
        </xdr:from>
        <xdr:to>
          <xdr:col>2</xdr:col>
          <xdr:colOff>76200</xdr:colOff>
          <xdr:row>91</xdr:row>
          <xdr:rowOff>9525</xdr:rowOff>
        </xdr:to>
        <xdr:sp macro="" textlink="">
          <xdr:nvSpPr>
            <xdr:cNvPr id="1031" name="CheckBox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90</xdr:row>
          <xdr:rowOff>9525</xdr:rowOff>
        </xdr:from>
        <xdr:to>
          <xdr:col>5</xdr:col>
          <xdr:colOff>38100</xdr:colOff>
          <xdr:row>91</xdr:row>
          <xdr:rowOff>9525</xdr:rowOff>
        </xdr:to>
        <xdr:sp macro="" textlink="">
          <xdr:nvSpPr>
            <xdr:cNvPr id="1032" name="CheckBox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9525</xdr:rowOff>
        </xdr:from>
        <xdr:to>
          <xdr:col>2</xdr:col>
          <xdr:colOff>76200</xdr:colOff>
          <xdr:row>92</xdr:row>
          <xdr:rowOff>9525</xdr:rowOff>
        </xdr:to>
        <xdr:sp macro="" textlink="">
          <xdr:nvSpPr>
            <xdr:cNvPr id="1033" name="CheckBox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91</xdr:row>
          <xdr:rowOff>9525</xdr:rowOff>
        </xdr:from>
        <xdr:to>
          <xdr:col>5</xdr:col>
          <xdr:colOff>38100</xdr:colOff>
          <xdr:row>92</xdr:row>
          <xdr:rowOff>9525</xdr:rowOff>
        </xdr:to>
        <xdr:sp macro="" textlink="">
          <xdr:nvSpPr>
            <xdr:cNvPr id="1034" name="CheckBox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9525</xdr:rowOff>
        </xdr:from>
        <xdr:to>
          <xdr:col>2</xdr:col>
          <xdr:colOff>76200</xdr:colOff>
          <xdr:row>93</xdr:row>
          <xdr:rowOff>9525</xdr:rowOff>
        </xdr:to>
        <xdr:sp macro="" textlink="">
          <xdr:nvSpPr>
            <xdr:cNvPr id="1035" name="CheckBox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92</xdr:row>
          <xdr:rowOff>9525</xdr:rowOff>
        </xdr:from>
        <xdr:to>
          <xdr:col>5</xdr:col>
          <xdr:colOff>38100</xdr:colOff>
          <xdr:row>93</xdr:row>
          <xdr:rowOff>9525</xdr:rowOff>
        </xdr:to>
        <xdr:sp macro="" textlink="">
          <xdr:nvSpPr>
            <xdr:cNvPr id="1036" name="CheckBox1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9525</xdr:rowOff>
        </xdr:from>
        <xdr:to>
          <xdr:col>2</xdr:col>
          <xdr:colOff>76200</xdr:colOff>
          <xdr:row>94</xdr:row>
          <xdr:rowOff>9525</xdr:rowOff>
        </xdr:to>
        <xdr:sp macro="" textlink="">
          <xdr:nvSpPr>
            <xdr:cNvPr id="1037" name="CheckBox1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93</xdr:row>
          <xdr:rowOff>9525</xdr:rowOff>
        </xdr:from>
        <xdr:to>
          <xdr:col>5</xdr:col>
          <xdr:colOff>38100</xdr:colOff>
          <xdr:row>94</xdr:row>
          <xdr:rowOff>9525</xdr:rowOff>
        </xdr:to>
        <xdr:sp macro="" textlink="">
          <xdr:nvSpPr>
            <xdr:cNvPr id="1038" name="CheckBox1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9525</xdr:rowOff>
        </xdr:from>
        <xdr:to>
          <xdr:col>2</xdr:col>
          <xdr:colOff>76200</xdr:colOff>
          <xdr:row>95</xdr:row>
          <xdr:rowOff>9525</xdr:rowOff>
        </xdr:to>
        <xdr:sp macro="" textlink="">
          <xdr:nvSpPr>
            <xdr:cNvPr id="1039" name="CheckBox1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94</xdr:row>
          <xdr:rowOff>9525</xdr:rowOff>
        </xdr:from>
        <xdr:to>
          <xdr:col>5</xdr:col>
          <xdr:colOff>38100</xdr:colOff>
          <xdr:row>95</xdr:row>
          <xdr:rowOff>9525</xdr:rowOff>
        </xdr:to>
        <xdr:sp macro="" textlink="">
          <xdr:nvSpPr>
            <xdr:cNvPr id="1040" name="CheckBox1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9525</xdr:rowOff>
        </xdr:from>
        <xdr:to>
          <xdr:col>2</xdr:col>
          <xdr:colOff>76200</xdr:colOff>
          <xdr:row>96</xdr:row>
          <xdr:rowOff>9525</xdr:rowOff>
        </xdr:to>
        <xdr:sp macro="" textlink="">
          <xdr:nvSpPr>
            <xdr:cNvPr id="1041" name="CheckBox1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95</xdr:row>
          <xdr:rowOff>9525</xdr:rowOff>
        </xdr:from>
        <xdr:to>
          <xdr:col>5</xdr:col>
          <xdr:colOff>38100</xdr:colOff>
          <xdr:row>96</xdr:row>
          <xdr:rowOff>9525</xdr:rowOff>
        </xdr:to>
        <xdr:sp macro="" textlink="">
          <xdr:nvSpPr>
            <xdr:cNvPr id="1042" name="CheckBox1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88</xdr:row>
          <xdr:rowOff>9525</xdr:rowOff>
        </xdr:from>
        <xdr:to>
          <xdr:col>40</xdr:col>
          <xdr:colOff>76200</xdr:colOff>
          <xdr:row>89</xdr:row>
          <xdr:rowOff>9525</xdr:rowOff>
        </xdr:to>
        <xdr:sp macro="" textlink="">
          <xdr:nvSpPr>
            <xdr:cNvPr id="1044" name="CheckBox1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88</xdr:row>
          <xdr:rowOff>9525</xdr:rowOff>
        </xdr:from>
        <xdr:to>
          <xdr:col>43</xdr:col>
          <xdr:colOff>38100</xdr:colOff>
          <xdr:row>89</xdr:row>
          <xdr:rowOff>9525</xdr:rowOff>
        </xdr:to>
        <xdr:sp macro="" textlink="">
          <xdr:nvSpPr>
            <xdr:cNvPr id="1045" name="CheckBox1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89</xdr:row>
          <xdr:rowOff>9525</xdr:rowOff>
        </xdr:from>
        <xdr:to>
          <xdr:col>40</xdr:col>
          <xdr:colOff>76200</xdr:colOff>
          <xdr:row>90</xdr:row>
          <xdr:rowOff>9525</xdr:rowOff>
        </xdr:to>
        <xdr:sp macro="" textlink="">
          <xdr:nvSpPr>
            <xdr:cNvPr id="1046" name="CheckBox1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89</xdr:row>
          <xdr:rowOff>9525</xdr:rowOff>
        </xdr:from>
        <xdr:to>
          <xdr:col>43</xdr:col>
          <xdr:colOff>38100</xdr:colOff>
          <xdr:row>90</xdr:row>
          <xdr:rowOff>9525</xdr:rowOff>
        </xdr:to>
        <xdr:sp macro="" textlink="">
          <xdr:nvSpPr>
            <xdr:cNvPr id="1047" name="CheckBox2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90</xdr:row>
          <xdr:rowOff>9525</xdr:rowOff>
        </xdr:from>
        <xdr:to>
          <xdr:col>40</xdr:col>
          <xdr:colOff>76200</xdr:colOff>
          <xdr:row>91</xdr:row>
          <xdr:rowOff>9525</xdr:rowOff>
        </xdr:to>
        <xdr:sp macro="" textlink="">
          <xdr:nvSpPr>
            <xdr:cNvPr id="1048" name="CheckBox2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90</xdr:row>
          <xdr:rowOff>9525</xdr:rowOff>
        </xdr:from>
        <xdr:to>
          <xdr:col>43</xdr:col>
          <xdr:colOff>38100</xdr:colOff>
          <xdr:row>91</xdr:row>
          <xdr:rowOff>9525</xdr:rowOff>
        </xdr:to>
        <xdr:sp macro="" textlink="">
          <xdr:nvSpPr>
            <xdr:cNvPr id="1049" name="CheckBox2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91</xdr:row>
          <xdr:rowOff>9525</xdr:rowOff>
        </xdr:from>
        <xdr:to>
          <xdr:col>40</xdr:col>
          <xdr:colOff>76200</xdr:colOff>
          <xdr:row>92</xdr:row>
          <xdr:rowOff>9525</xdr:rowOff>
        </xdr:to>
        <xdr:sp macro="" textlink="">
          <xdr:nvSpPr>
            <xdr:cNvPr id="1050" name="CheckBox2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91</xdr:row>
          <xdr:rowOff>9525</xdr:rowOff>
        </xdr:from>
        <xdr:to>
          <xdr:col>43</xdr:col>
          <xdr:colOff>38100</xdr:colOff>
          <xdr:row>92</xdr:row>
          <xdr:rowOff>9525</xdr:rowOff>
        </xdr:to>
        <xdr:sp macro="" textlink="">
          <xdr:nvSpPr>
            <xdr:cNvPr id="1051" name="CheckBox24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92</xdr:row>
          <xdr:rowOff>9525</xdr:rowOff>
        </xdr:from>
        <xdr:to>
          <xdr:col>40</xdr:col>
          <xdr:colOff>76200</xdr:colOff>
          <xdr:row>93</xdr:row>
          <xdr:rowOff>9525</xdr:rowOff>
        </xdr:to>
        <xdr:sp macro="" textlink="">
          <xdr:nvSpPr>
            <xdr:cNvPr id="1052" name="CheckBox25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92</xdr:row>
          <xdr:rowOff>9525</xdr:rowOff>
        </xdr:from>
        <xdr:to>
          <xdr:col>43</xdr:col>
          <xdr:colOff>38100</xdr:colOff>
          <xdr:row>93</xdr:row>
          <xdr:rowOff>9525</xdr:rowOff>
        </xdr:to>
        <xdr:sp macro="" textlink="">
          <xdr:nvSpPr>
            <xdr:cNvPr id="1053" name="CheckBox26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93</xdr:row>
          <xdr:rowOff>9525</xdr:rowOff>
        </xdr:from>
        <xdr:to>
          <xdr:col>40</xdr:col>
          <xdr:colOff>76200</xdr:colOff>
          <xdr:row>94</xdr:row>
          <xdr:rowOff>9525</xdr:rowOff>
        </xdr:to>
        <xdr:sp macro="" textlink="">
          <xdr:nvSpPr>
            <xdr:cNvPr id="1054" name="CheckBox27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93</xdr:row>
          <xdr:rowOff>9525</xdr:rowOff>
        </xdr:from>
        <xdr:to>
          <xdr:col>43</xdr:col>
          <xdr:colOff>38100</xdr:colOff>
          <xdr:row>94</xdr:row>
          <xdr:rowOff>9525</xdr:rowOff>
        </xdr:to>
        <xdr:sp macro="" textlink="">
          <xdr:nvSpPr>
            <xdr:cNvPr id="1055" name="CheckBox28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94</xdr:row>
          <xdr:rowOff>9525</xdr:rowOff>
        </xdr:from>
        <xdr:to>
          <xdr:col>40</xdr:col>
          <xdr:colOff>76200</xdr:colOff>
          <xdr:row>95</xdr:row>
          <xdr:rowOff>9525</xdr:rowOff>
        </xdr:to>
        <xdr:sp macro="" textlink="">
          <xdr:nvSpPr>
            <xdr:cNvPr id="1056" name="CheckBox29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94</xdr:row>
          <xdr:rowOff>9525</xdr:rowOff>
        </xdr:from>
        <xdr:to>
          <xdr:col>43</xdr:col>
          <xdr:colOff>47625</xdr:colOff>
          <xdr:row>95</xdr:row>
          <xdr:rowOff>9525</xdr:rowOff>
        </xdr:to>
        <xdr:sp macro="" textlink="">
          <xdr:nvSpPr>
            <xdr:cNvPr id="1057" name="CheckBox30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95</xdr:row>
          <xdr:rowOff>9525</xdr:rowOff>
        </xdr:from>
        <xdr:to>
          <xdr:col>40</xdr:col>
          <xdr:colOff>76200</xdr:colOff>
          <xdr:row>96</xdr:row>
          <xdr:rowOff>9525</xdr:rowOff>
        </xdr:to>
        <xdr:sp macro="" textlink="">
          <xdr:nvSpPr>
            <xdr:cNvPr id="1058" name="CheckBox31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95</xdr:row>
          <xdr:rowOff>9525</xdr:rowOff>
        </xdr:from>
        <xdr:to>
          <xdr:col>43</xdr:col>
          <xdr:colOff>47625</xdr:colOff>
          <xdr:row>96</xdr:row>
          <xdr:rowOff>9525</xdr:rowOff>
        </xdr:to>
        <xdr:sp macro="" textlink="">
          <xdr:nvSpPr>
            <xdr:cNvPr id="1059" name="CheckBox32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24</xdr:row>
          <xdr:rowOff>19050</xdr:rowOff>
        </xdr:from>
        <xdr:to>
          <xdr:col>60</xdr:col>
          <xdr:colOff>19050</xdr:colOff>
          <xdr:row>25</xdr:row>
          <xdr:rowOff>19050</xdr:rowOff>
        </xdr:to>
        <xdr:sp macro="" textlink="">
          <xdr:nvSpPr>
            <xdr:cNvPr id="1064" name="CheckBox36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66675</xdr:colOff>
          <xdr:row>24</xdr:row>
          <xdr:rowOff>19050</xdr:rowOff>
        </xdr:from>
        <xdr:to>
          <xdr:col>65</xdr:col>
          <xdr:colOff>57150</xdr:colOff>
          <xdr:row>25</xdr:row>
          <xdr:rowOff>19050</xdr:rowOff>
        </xdr:to>
        <xdr:sp macro="" textlink="">
          <xdr:nvSpPr>
            <xdr:cNvPr id="1065" name="CheckBox37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66675</xdr:colOff>
          <xdr:row>24</xdr:row>
          <xdr:rowOff>19050</xdr:rowOff>
        </xdr:from>
        <xdr:to>
          <xdr:col>72</xdr:col>
          <xdr:colOff>57150</xdr:colOff>
          <xdr:row>25</xdr:row>
          <xdr:rowOff>19050</xdr:rowOff>
        </xdr:to>
        <xdr:sp macro="" textlink="">
          <xdr:nvSpPr>
            <xdr:cNvPr id="1066" name="CheckBox38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59</xdr:row>
      <xdr:rowOff>0</xdr:rowOff>
    </xdr:from>
    <xdr:to>
      <xdr:col>76</xdr:col>
      <xdr:colOff>47625</xdr:colOff>
      <xdr:row>73</xdr:row>
      <xdr:rowOff>0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7150" y="8239125"/>
          <a:ext cx="6505575" cy="2124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Legend: OM=organic matter; NO</a:t>
          </a:r>
          <a:r>
            <a:rPr lang="en-U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-N=nitrate nitrogen; CEC=cation exchange capacity; EC=electroconductivity; ppm=parts per million; meq/100gm=milliequivalents per 100 grams; mmhos/cm=millimhos per centimeter; N=nitrogen; P</a:t>
          </a:r>
          <a:r>
            <a:rPr lang="en-U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=phosphorous; K</a:t>
          </a:r>
          <a:r>
            <a:rPr lang="en-U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O=potassium; S=sulfur; Zn=zinc; Cl=chloride; lbs=pounds; t/a=tons per acre; ECCE=effective calcium carbonate equivalent</a:t>
          </a:r>
          <a:endParaRPr lang="en-US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Footnotes: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1. Enter the fertilizer values from the Kansas State Nutrient Recomendation Spreadsheet.</a:t>
          </a:r>
          <a:endParaRPr lang="en-US" sz="800">
            <a:effectLst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Irrigation credit: ppm Nitrate-N in water x 0.226 x inches irrigation water applied = pounds nitrogen/acre credited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Manure: See attached worksheet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Use following abbreviations for application methods: Planting/Starter - PS; Broadcast (surface) - BS; Broadcast (incorporated) - BI;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Knife (preplant) - KP; Side dress - SD; Top dress - TD; Sprinkler irrigation - SI; Flood irrigation - FI; Other - O</a:t>
          </a:r>
        </a:p>
      </xdr:txBody>
    </xdr:sp>
    <xdr:clientData/>
  </xdr:twoCellAnchor>
  <xdr:twoCellAnchor editAs="oneCell">
    <xdr:from>
      <xdr:col>0</xdr:col>
      <xdr:colOff>28575</xdr:colOff>
      <xdr:row>141</xdr:row>
      <xdr:rowOff>57150</xdr:rowOff>
    </xdr:from>
    <xdr:to>
      <xdr:col>7</xdr:col>
      <xdr:colOff>47625</xdr:colOff>
      <xdr:row>142</xdr:row>
      <xdr:rowOff>114299</xdr:rowOff>
    </xdr:to>
    <xdr:pic>
      <xdr:nvPicPr>
        <xdr:cNvPr id="1247" name="Picture 90" descr="R&amp;E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078950"/>
          <a:ext cx="619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13</xdr:row>
          <xdr:rowOff>19050</xdr:rowOff>
        </xdr:from>
        <xdr:to>
          <xdr:col>18</xdr:col>
          <xdr:colOff>38100</xdr:colOff>
          <xdr:row>14</xdr:row>
          <xdr:rowOff>66675</xdr:rowOff>
        </xdr:to>
        <xdr:grpSp>
          <xdr:nvGrpSpPr>
            <xdr:cNvPr id="1248" name="Group 118">
              <a:extLs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1500" y="1781175"/>
              <a:ext cx="1038225" cy="238125"/>
              <a:chOff x="59" y="146"/>
              <a:chExt cx="107" cy="25"/>
            </a:xfrm>
          </xdr:grpSpPr>
          <xdr:sp macro="" textlink="">
            <xdr:nvSpPr>
              <xdr:cNvPr id="1139" name="CheckBox4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59" y="146"/>
                <a:ext cx="43" cy="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0" name="CheckBox4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108" y="146"/>
                <a:ext cx="58" cy="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76200</xdr:colOff>
          <xdr:row>13</xdr:row>
          <xdr:rowOff>19050</xdr:rowOff>
        </xdr:from>
        <xdr:to>
          <xdr:col>72</xdr:col>
          <xdr:colOff>76200</xdr:colOff>
          <xdr:row>14</xdr:row>
          <xdr:rowOff>66675</xdr:rowOff>
        </xdr:to>
        <xdr:grpSp>
          <xdr:nvGrpSpPr>
            <xdr:cNvPr id="1249" name="Group 123">
              <a:extLs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70575" y="1781175"/>
              <a:ext cx="1571625" cy="238125"/>
              <a:chOff x="494" y="157"/>
              <a:chExt cx="162" cy="25"/>
            </a:xfrm>
          </xdr:grpSpPr>
          <xdr:sp macro="" textlink="">
            <xdr:nvSpPr>
              <xdr:cNvPr id="1119" name="CheckBox3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609" y="157"/>
                <a:ext cx="47" cy="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5" name="CheckBox33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:a16="http://schemas.microsoft.com/office/drawing/2014/main" id="{00000000-0008-0000-0000-000079040000}"/>
                  </a:ext>
                </a:extLst>
              </xdr:cNvPr>
              <xdr:cNvSpPr/>
            </xdr:nvSpPr>
            <xdr:spPr bwMode="auto">
              <a:xfrm>
                <a:off x="544" y="157"/>
                <a:ext cx="62" cy="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6" name="CheckBox34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:a16="http://schemas.microsoft.com/office/drawing/2014/main" id="{00000000-0008-0000-0000-00007A040000}"/>
                  </a:ext>
                </a:extLst>
              </xdr:cNvPr>
              <xdr:cNvSpPr/>
            </xdr:nvSpPr>
            <xdr:spPr bwMode="auto">
              <a:xfrm>
                <a:off x="494" y="157"/>
                <a:ext cx="47" cy="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28575</xdr:colOff>
          <xdr:row>15</xdr:row>
          <xdr:rowOff>142875</xdr:rowOff>
        </xdr:from>
        <xdr:to>
          <xdr:col>73</xdr:col>
          <xdr:colOff>9525</xdr:colOff>
          <xdr:row>21</xdr:row>
          <xdr:rowOff>57150</xdr:rowOff>
        </xdr:to>
        <xdr:grpSp>
          <xdr:nvGrpSpPr>
            <xdr:cNvPr id="1250" name="Group 124">
              <a:extLs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33763" y="2286000"/>
              <a:ext cx="4029075" cy="1057275"/>
              <a:chOff x="354" y="210"/>
              <a:chExt cx="304" cy="111"/>
            </a:xfrm>
          </xdr:grpSpPr>
          <xdr:sp macro="" textlink="">
            <xdr:nvSpPr>
              <xdr:cNvPr id="1130" name="CheckBox41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000-00006A040000}"/>
                  </a:ext>
                </a:extLst>
              </xdr:cNvPr>
              <xdr:cNvSpPr/>
            </xdr:nvSpPr>
            <xdr:spPr bwMode="auto">
              <a:xfrm>
                <a:off x="354" y="210"/>
                <a:ext cx="30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" name="CheckBox42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000-000069040000}"/>
                  </a:ext>
                </a:extLst>
              </xdr:cNvPr>
              <xdr:cNvSpPr/>
            </xdr:nvSpPr>
            <xdr:spPr bwMode="auto">
              <a:xfrm>
                <a:off x="354" y="227"/>
                <a:ext cx="30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3" name="CheckBox3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354" y="244"/>
                <a:ext cx="30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Box4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354" y="262"/>
                <a:ext cx="30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5" name="CheckBox43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354" y="281"/>
                <a:ext cx="30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6" name="CheckBox44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000-000070040000}"/>
                  </a:ext>
                </a:extLst>
              </xdr:cNvPr>
              <xdr:cNvSpPr/>
            </xdr:nvSpPr>
            <xdr:spPr bwMode="auto">
              <a:xfrm>
                <a:off x="354" y="299"/>
                <a:ext cx="30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</xdr:colOff>
          <xdr:row>16</xdr:row>
          <xdr:rowOff>114300</xdr:rowOff>
        </xdr:from>
        <xdr:to>
          <xdr:col>53</xdr:col>
          <xdr:colOff>19050</xdr:colOff>
          <xdr:row>17</xdr:row>
          <xdr:rowOff>85725</xdr:rowOff>
        </xdr:to>
        <xdr:sp macro="" textlink="">
          <xdr:nvSpPr>
            <xdr:cNvPr id="1150" name="TextBox1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0</xdr:colOff>
          <xdr:row>19</xdr:row>
          <xdr:rowOff>47625</xdr:rowOff>
        </xdr:from>
        <xdr:to>
          <xdr:col>72</xdr:col>
          <xdr:colOff>28575</xdr:colOff>
          <xdr:row>20</xdr:row>
          <xdr:rowOff>19050</xdr:rowOff>
        </xdr:to>
        <xdr:sp macro="" textlink="">
          <xdr:nvSpPr>
            <xdr:cNvPr id="1152" name="TextBox2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28575</xdr:colOff>
          <xdr:row>20</xdr:row>
          <xdr:rowOff>28575</xdr:rowOff>
        </xdr:from>
        <xdr:to>
          <xdr:col>72</xdr:col>
          <xdr:colOff>19050</xdr:colOff>
          <xdr:row>21</xdr:row>
          <xdr:rowOff>0</xdr:rowOff>
        </xdr:to>
        <xdr:sp macro="" textlink="">
          <xdr:nvSpPr>
            <xdr:cNvPr id="1153" name="TextBox3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6" Type="http://schemas.openxmlformats.org/officeDocument/2006/relationships/control" Target="../activeX/activeX37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97" Type="http://schemas.openxmlformats.org/officeDocument/2006/relationships/image" Target="../media/image47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87" Type="http://schemas.openxmlformats.org/officeDocument/2006/relationships/image" Target="../media/image42.emf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H143"/>
  <sheetViews>
    <sheetView showGridLines="0" tabSelected="1" zoomScale="120" zoomScaleNormal="120" zoomScaleSheetLayoutView="100" workbookViewId="0">
      <selection activeCell="J17" sqref="J17:AE17"/>
    </sheetView>
  </sheetViews>
  <sheetFormatPr defaultRowHeight="12" x14ac:dyDescent="0.2"/>
  <cols>
    <col min="1" max="49" width="1.28515625" style="1" customWidth="1"/>
    <col min="50" max="50" width="5.7109375" style="1" customWidth="1"/>
    <col min="51" max="51" width="7.5703125" style="1" customWidth="1"/>
    <col min="52" max="53" width="4" style="1" customWidth="1"/>
    <col min="54" max="153" width="1.28515625" style="1" customWidth="1"/>
    <col min="154" max="16384" width="9.140625" style="1"/>
  </cols>
  <sheetData>
    <row r="1" spans="1:164" ht="12.7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5" t="s">
        <v>65</v>
      </c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</row>
    <row r="2" spans="1:164" ht="12.75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7" t="s">
        <v>64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5" t="s">
        <v>193</v>
      </c>
      <c r="BP2" s="105"/>
      <c r="BQ2" s="105"/>
      <c r="BR2" s="105"/>
      <c r="BS2" s="105"/>
      <c r="BT2" s="105"/>
      <c r="BU2" s="105"/>
      <c r="BV2" s="105"/>
      <c r="BW2" s="105"/>
      <c r="BX2" s="105"/>
    </row>
    <row r="3" spans="1:164" ht="6" customHeight="1" x14ac:dyDescent="0.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</row>
    <row r="4" spans="1:164" ht="11.25" customHeight="1" x14ac:dyDescent="0.2">
      <c r="A4" s="117" t="s">
        <v>134</v>
      </c>
      <c r="B4" s="117"/>
      <c r="C4" s="117"/>
      <c r="D4" s="117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5"/>
      <c r="AG4" s="117" t="s">
        <v>135</v>
      </c>
      <c r="AH4" s="117"/>
      <c r="AI4" s="117"/>
      <c r="AJ4" s="117"/>
      <c r="AK4" s="189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4"/>
      <c r="BA4" s="117" t="s">
        <v>136</v>
      </c>
      <c r="BB4" s="117"/>
      <c r="BC4" s="117"/>
      <c r="BD4" s="117"/>
      <c r="BE4" s="117"/>
      <c r="BF4" s="117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</row>
    <row r="5" spans="1:164" ht="6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</row>
    <row r="6" spans="1:164" ht="11.25" customHeight="1" x14ac:dyDescent="0.2">
      <c r="A6" s="115" t="s">
        <v>139</v>
      </c>
      <c r="B6" s="115"/>
      <c r="C6" s="115"/>
      <c r="D6" s="115"/>
      <c r="E6" s="115"/>
      <c r="F6" s="115"/>
      <c r="G6" s="115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5"/>
      <c r="AE6" s="114" t="s">
        <v>138</v>
      </c>
      <c r="AF6" s="114"/>
      <c r="AG6" s="114"/>
      <c r="AH6" s="114"/>
      <c r="AI6" s="114"/>
      <c r="AJ6" s="114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5"/>
      <c r="BA6" s="112" t="s">
        <v>137</v>
      </c>
      <c r="BB6" s="112"/>
      <c r="BC6" s="112"/>
      <c r="BD6" s="112"/>
      <c r="BE6" s="112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</row>
    <row r="7" spans="1:164" ht="11.25" customHeight="1" x14ac:dyDescent="0.2">
      <c r="A7" s="69"/>
      <c r="B7" s="69"/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  <c r="AE7" s="72"/>
      <c r="AF7" s="72"/>
      <c r="AG7" s="72"/>
      <c r="AH7" s="72"/>
      <c r="AI7" s="72"/>
      <c r="AJ7" s="72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1"/>
      <c r="BA7" s="67"/>
      <c r="BB7" s="67"/>
      <c r="BC7" s="67"/>
      <c r="BD7" s="67"/>
      <c r="BE7" s="67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</row>
    <row r="8" spans="1:164" ht="11.25" customHeight="1" x14ac:dyDescent="0.2">
      <c r="A8" s="69"/>
      <c r="B8" s="69"/>
      <c r="C8" s="69"/>
      <c r="D8" s="69"/>
      <c r="E8" s="69"/>
      <c r="F8" s="69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  <c r="AE8" s="72"/>
      <c r="AF8" s="72"/>
      <c r="AG8" s="72"/>
      <c r="AH8" s="72"/>
      <c r="AI8" s="72"/>
      <c r="AJ8" s="72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1"/>
      <c r="BA8" s="67"/>
      <c r="BB8" s="67"/>
      <c r="BC8" s="67"/>
      <c r="BD8" s="67"/>
      <c r="BE8" s="67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</row>
    <row r="9" spans="1:164" ht="6" customHeight="1" thickBot="1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</row>
    <row r="10" spans="1:164" ht="5.25" customHeight="1" x14ac:dyDescent="0.2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</row>
    <row r="11" spans="1:164" ht="15" customHeight="1" x14ac:dyDescent="0.2">
      <c r="A11" s="117" t="s">
        <v>140</v>
      </c>
      <c r="B11" s="117"/>
      <c r="C11" s="117"/>
      <c r="D11" s="117"/>
      <c r="E11" s="117"/>
      <c r="F11" s="117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5"/>
      <c r="AG11" s="115"/>
      <c r="AH11" s="115"/>
      <c r="AI11" s="115"/>
      <c r="AJ11" s="115"/>
      <c r="AK11" s="115"/>
      <c r="AL11" s="246"/>
      <c r="AM11" s="123"/>
      <c r="AN11" s="124" t="s">
        <v>16</v>
      </c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</row>
    <row r="12" spans="1:164" ht="15" customHeight="1" x14ac:dyDescent="0.2">
      <c r="A12" s="117" t="s">
        <v>142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15"/>
      <c r="AG12" s="115"/>
      <c r="AH12" s="115"/>
      <c r="AI12" s="115"/>
      <c r="AJ12" s="115"/>
      <c r="AK12" s="115"/>
      <c r="AL12" s="246"/>
      <c r="AM12" s="123"/>
      <c r="AN12" s="122" t="s">
        <v>186</v>
      </c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5" t="s">
        <v>66</v>
      </c>
      <c r="BQ12" s="15"/>
      <c r="BR12" s="15"/>
      <c r="BS12" s="15"/>
      <c r="BT12" s="10"/>
      <c r="BU12" s="10"/>
      <c r="BV12" s="122"/>
      <c r="BW12" s="122"/>
      <c r="BX12" s="122"/>
    </row>
    <row r="13" spans="1:164" ht="15" customHeight="1" x14ac:dyDescent="0.2">
      <c r="A13" s="117" t="s">
        <v>143</v>
      </c>
      <c r="B13" s="117"/>
      <c r="C13" s="117"/>
      <c r="D13" s="117"/>
      <c r="E13" s="117"/>
      <c r="F13" s="117"/>
      <c r="G13" s="117"/>
      <c r="H13" s="117"/>
      <c r="I13" s="117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5"/>
      <c r="AG13" s="115"/>
      <c r="AH13" s="115"/>
      <c r="AI13" s="115"/>
      <c r="AJ13" s="115"/>
      <c r="AK13" s="115"/>
      <c r="AL13" s="246"/>
      <c r="AM13" s="123"/>
      <c r="AN13" s="122" t="s">
        <v>141</v>
      </c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0"/>
      <c r="BV13" s="122"/>
      <c r="BW13" s="122"/>
      <c r="BX13" s="122"/>
    </row>
    <row r="14" spans="1:164" ht="15" customHeight="1" x14ac:dyDescent="0.2">
      <c r="A14" s="117" t="s">
        <v>144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5"/>
      <c r="AG14" s="115"/>
      <c r="AH14" s="115"/>
      <c r="AI14" s="115"/>
      <c r="AJ14" s="115"/>
      <c r="AK14" s="115"/>
      <c r="AL14" s="246"/>
      <c r="AM14" s="123"/>
      <c r="AN14" s="122" t="s">
        <v>153</v>
      </c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0"/>
      <c r="BV14" s="122"/>
      <c r="BW14" s="122"/>
      <c r="BX14" s="122"/>
    </row>
    <row r="15" spans="1:164" ht="15" customHeight="1" x14ac:dyDescent="0.2">
      <c r="A15" s="117" t="s">
        <v>145</v>
      </c>
      <c r="B15" s="117"/>
      <c r="C15" s="117"/>
      <c r="D15" s="117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5"/>
      <c r="AG15" s="115"/>
      <c r="AH15" s="115"/>
      <c r="AI15" s="115"/>
      <c r="AJ15" s="115"/>
      <c r="AK15" s="115"/>
      <c r="AL15" s="246"/>
      <c r="AM15" s="123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0"/>
      <c r="BV15" s="122"/>
      <c r="BW15" s="122"/>
      <c r="BX15" s="122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</row>
    <row r="16" spans="1:164" ht="15" customHeight="1" x14ac:dyDescent="0.2">
      <c r="A16" s="117" t="s">
        <v>146</v>
      </c>
      <c r="B16" s="117"/>
      <c r="C16" s="117"/>
      <c r="D16" s="117"/>
      <c r="E16" s="117"/>
      <c r="F16" s="117"/>
      <c r="G16" s="117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15"/>
      <c r="AG16" s="115"/>
      <c r="AH16" s="115"/>
      <c r="AI16" s="115"/>
      <c r="AJ16" s="115"/>
      <c r="AK16" s="115"/>
      <c r="AL16" s="246"/>
      <c r="AM16" s="123"/>
      <c r="AN16" s="247" t="s">
        <v>152</v>
      </c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10"/>
      <c r="BV16" s="122"/>
      <c r="BW16" s="122"/>
      <c r="BX16" s="122"/>
      <c r="CD16" s="5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5"/>
      <c r="FD16" s="5"/>
      <c r="FE16" s="5"/>
      <c r="FF16" s="5"/>
      <c r="FG16" s="5"/>
      <c r="FH16" s="5"/>
    </row>
    <row r="17" spans="1:164" ht="15" customHeight="1" x14ac:dyDescent="0.2">
      <c r="A17" s="117" t="s">
        <v>147</v>
      </c>
      <c r="B17" s="117"/>
      <c r="C17" s="117"/>
      <c r="D17" s="117"/>
      <c r="E17" s="117"/>
      <c r="F17" s="117"/>
      <c r="G17" s="117"/>
      <c r="H17" s="117"/>
      <c r="I17" s="117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15"/>
      <c r="AG17" s="115"/>
      <c r="AH17" s="115"/>
      <c r="AI17" s="115"/>
      <c r="AJ17" s="115"/>
      <c r="AK17" s="115"/>
      <c r="AL17" s="246"/>
      <c r="AM17" s="123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10"/>
      <c r="BV17" s="122"/>
      <c r="BW17" s="122"/>
      <c r="BX17" s="122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5"/>
      <c r="FD17" s="5"/>
      <c r="FE17" s="5"/>
      <c r="FF17" s="5"/>
      <c r="FG17" s="5"/>
      <c r="FH17" s="5"/>
    </row>
    <row r="18" spans="1:164" ht="15" customHeight="1" x14ac:dyDescent="0.2">
      <c r="A18" s="117" t="s">
        <v>148</v>
      </c>
      <c r="B18" s="117"/>
      <c r="C18" s="117"/>
      <c r="D18" s="117"/>
      <c r="E18" s="117"/>
      <c r="F18" s="117"/>
      <c r="G18" s="117"/>
      <c r="H18" s="117"/>
      <c r="I18" s="117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15"/>
      <c r="AG18" s="115"/>
      <c r="AH18" s="115"/>
      <c r="AI18" s="115"/>
      <c r="AJ18" s="115"/>
      <c r="AK18" s="115"/>
      <c r="AL18" s="246"/>
      <c r="AM18" s="123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10"/>
      <c r="BV18" s="122"/>
      <c r="BW18" s="122"/>
      <c r="BX18" s="122"/>
      <c r="CD18" s="5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5"/>
      <c r="FD18" s="5"/>
      <c r="FE18" s="5"/>
      <c r="FF18" s="5"/>
      <c r="FG18" s="5"/>
      <c r="FH18" s="5"/>
    </row>
    <row r="19" spans="1:164" ht="15" customHeight="1" x14ac:dyDescent="0.2">
      <c r="A19" s="117" t="s">
        <v>149</v>
      </c>
      <c r="B19" s="117"/>
      <c r="C19" s="117"/>
      <c r="D19" s="117"/>
      <c r="E19" s="117"/>
      <c r="F19" s="117"/>
      <c r="G19" s="117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5"/>
      <c r="AG19" s="115"/>
      <c r="AH19" s="115"/>
      <c r="AI19" s="115"/>
      <c r="AJ19" s="115"/>
      <c r="AK19" s="115"/>
      <c r="AL19" s="246"/>
      <c r="AM19" s="123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10"/>
      <c r="BV19" s="122"/>
      <c r="BW19" s="122"/>
      <c r="BX19" s="122"/>
      <c r="CD19" s="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5"/>
      <c r="FD19" s="5"/>
      <c r="FE19" s="5"/>
      <c r="FF19" s="5"/>
      <c r="FG19" s="5"/>
      <c r="FH19" s="5"/>
    </row>
    <row r="20" spans="1:164" ht="15" customHeight="1" x14ac:dyDescent="0.2">
      <c r="A20" s="117" t="s">
        <v>150</v>
      </c>
      <c r="B20" s="117"/>
      <c r="C20" s="117"/>
      <c r="D20" s="117"/>
      <c r="E20" s="117"/>
      <c r="F20" s="117"/>
      <c r="G20" s="117"/>
      <c r="H20" s="117"/>
      <c r="I20" s="117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15"/>
      <c r="AG20" s="115"/>
      <c r="AH20" s="115"/>
      <c r="AI20" s="115"/>
      <c r="AJ20" s="115"/>
      <c r="AK20" s="115"/>
      <c r="AL20" s="246"/>
      <c r="AM20" s="123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10"/>
      <c r="BV20" s="122"/>
      <c r="BW20" s="122"/>
      <c r="BX20" s="122"/>
      <c r="CD20" s="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1"/>
      <c r="EK20" s="11"/>
      <c r="EL20" s="15"/>
      <c r="EM20" s="15"/>
      <c r="EN20" s="15"/>
      <c r="EO20" s="15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7"/>
      <c r="FB20" s="7"/>
      <c r="FC20" s="5"/>
      <c r="FD20" s="5"/>
      <c r="FE20" s="5"/>
      <c r="FF20" s="5"/>
      <c r="FG20" s="5"/>
      <c r="FH20" s="5"/>
    </row>
    <row r="21" spans="1:164" ht="15" customHeight="1" x14ac:dyDescent="0.2">
      <c r="A21" s="117" t="s">
        <v>151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15"/>
      <c r="AG21" s="115"/>
      <c r="AH21" s="115"/>
      <c r="AI21" s="115"/>
      <c r="AJ21" s="115"/>
      <c r="AK21" s="115"/>
      <c r="AL21" s="246"/>
      <c r="AM21" s="123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10"/>
      <c r="BV21" s="122"/>
      <c r="BW21" s="122"/>
      <c r="BX21" s="122"/>
      <c r="CD21" s="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5"/>
      <c r="FD21" s="5"/>
      <c r="FE21" s="5"/>
      <c r="FF21" s="5"/>
      <c r="FG21" s="5"/>
      <c r="FH21" s="5"/>
    </row>
    <row r="22" spans="1:164" ht="6" customHeight="1" thickBot="1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</row>
    <row r="23" spans="1:164" s="10" customFormat="1" ht="5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</row>
    <row r="24" spans="1:164" s="10" customFormat="1" ht="11.25" customHeight="1" x14ac:dyDescent="0.2">
      <c r="A24" s="248" t="s">
        <v>38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</row>
    <row r="25" spans="1:164" s="10" customFormat="1" ht="12.75" customHeight="1" x14ac:dyDescent="0.2">
      <c r="A25" s="10" t="s">
        <v>155</v>
      </c>
      <c r="I25" s="189"/>
      <c r="J25" s="189"/>
      <c r="K25" s="189"/>
      <c r="L25" s="189"/>
      <c r="M25" s="189"/>
      <c r="N25" s="189"/>
      <c r="O25" s="189"/>
      <c r="P25" s="115"/>
      <c r="Q25" s="115"/>
      <c r="R25" s="10" t="s">
        <v>156</v>
      </c>
      <c r="AA25" s="113"/>
      <c r="AB25" s="113"/>
      <c r="AC25" s="113"/>
      <c r="AD25" s="113"/>
      <c r="AE25" s="113"/>
      <c r="AF25" s="112" t="s">
        <v>18</v>
      </c>
      <c r="AG25" s="112"/>
      <c r="AI25" s="115" t="s">
        <v>154</v>
      </c>
      <c r="AJ25" s="115"/>
      <c r="AK25" s="115"/>
      <c r="AL25" s="115"/>
      <c r="AM25" s="115"/>
      <c r="AN25" s="115"/>
      <c r="AO25" s="115"/>
      <c r="AP25" s="115"/>
      <c r="AQ25" s="113"/>
      <c r="AR25" s="113"/>
      <c r="AS25" s="113"/>
      <c r="AT25" s="113"/>
      <c r="AU25" s="113"/>
      <c r="AV25" s="112" t="s">
        <v>18</v>
      </c>
      <c r="AW25" s="112"/>
      <c r="AY25" s="10" t="s">
        <v>157</v>
      </c>
      <c r="BI25" s="10" t="s">
        <v>17</v>
      </c>
      <c r="BN25" s="10" t="s">
        <v>19</v>
      </c>
      <c r="BU25" s="10" t="s">
        <v>20</v>
      </c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</row>
    <row r="26" spans="1:164" s="10" customFormat="1" ht="3" customHeight="1" x14ac:dyDescent="0.2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</row>
    <row r="27" spans="1:164" s="2" customFormat="1" ht="16.5" customHeight="1" x14ac:dyDescent="0.2">
      <c r="A27" s="176" t="s">
        <v>21</v>
      </c>
      <c r="B27" s="177"/>
      <c r="C27" s="177"/>
      <c r="D27" s="177"/>
      <c r="E27" s="178"/>
      <c r="F27" s="176" t="s">
        <v>22</v>
      </c>
      <c r="G27" s="177"/>
      <c r="H27" s="177"/>
      <c r="I27" s="177"/>
      <c r="J27" s="178"/>
      <c r="K27" s="176" t="s">
        <v>23</v>
      </c>
      <c r="L27" s="177"/>
      <c r="M27" s="177"/>
      <c r="N27" s="177"/>
      <c r="O27" s="178"/>
      <c r="P27" s="176" t="s">
        <v>24</v>
      </c>
      <c r="Q27" s="177"/>
      <c r="R27" s="177"/>
      <c r="S27" s="177"/>
      <c r="T27" s="178"/>
      <c r="U27" s="176" t="s">
        <v>25</v>
      </c>
      <c r="V27" s="177"/>
      <c r="W27" s="177"/>
      <c r="X27" s="177"/>
      <c r="Y27" s="178"/>
      <c r="Z27" s="176" t="s">
        <v>26</v>
      </c>
      <c r="AA27" s="177"/>
      <c r="AB27" s="177"/>
      <c r="AC27" s="177"/>
      <c r="AD27" s="178"/>
      <c r="AE27" s="176" t="s">
        <v>27</v>
      </c>
      <c r="AF27" s="177"/>
      <c r="AG27" s="177"/>
      <c r="AH27" s="177"/>
      <c r="AI27" s="178"/>
      <c r="AJ27" s="175" t="s">
        <v>28</v>
      </c>
      <c r="AK27" s="175"/>
      <c r="AL27" s="175"/>
      <c r="AM27" s="175"/>
      <c r="AN27" s="175"/>
      <c r="AO27" s="175" t="s">
        <v>29</v>
      </c>
      <c r="AP27" s="175"/>
      <c r="AQ27" s="175"/>
      <c r="AR27" s="175"/>
      <c r="AS27" s="175"/>
      <c r="AT27" s="175" t="s">
        <v>30</v>
      </c>
      <c r="AU27" s="175"/>
      <c r="AV27" s="175"/>
      <c r="AW27" s="175"/>
      <c r="AX27" s="175"/>
      <c r="AY27" s="175" t="s">
        <v>31</v>
      </c>
      <c r="AZ27" s="175"/>
      <c r="BA27" s="175"/>
      <c r="BB27" s="175"/>
      <c r="BC27" s="175"/>
      <c r="BD27" s="175" t="s">
        <v>31</v>
      </c>
      <c r="BE27" s="175"/>
      <c r="BF27" s="175"/>
      <c r="BG27" s="175"/>
      <c r="BH27" s="175"/>
      <c r="BI27" s="175" t="s">
        <v>31</v>
      </c>
      <c r="BJ27" s="175"/>
      <c r="BK27" s="175"/>
      <c r="BL27" s="175"/>
      <c r="BM27" s="175"/>
      <c r="BN27" s="175" t="s">
        <v>32</v>
      </c>
      <c r="BO27" s="175"/>
      <c r="BP27" s="175"/>
      <c r="BQ27" s="175"/>
      <c r="BR27" s="175"/>
      <c r="BS27" s="175" t="s">
        <v>33</v>
      </c>
      <c r="BT27" s="175"/>
      <c r="BU27" s="175"/>
      <c r="BV27" s="175"/>
      <c r="BW27" s="175"/>
    </row>
    <row r="28" spans="1:164" s="16" customFormat="1" ht="8.25" customHeight="1" x14ac:dyDescent="0.2">
      <c r="A28" s="182"/>
      <c r="B28" s="183"/>
      <c r="C28" s="183"/>
      <c r="D28" s="183"/>
      <c r="E28" s="184"/>
      <c r="F28" s="182"/>
      <c r="G28" s="183"/>
      <c r="H28" s="183"/>
      <c r="I28" s="183"/>
      <c r="J28" s="184"/>
      <c r="K28" s="185" t="s">
        <v>34</v>
      </c>
      <c r="L28" s="183"/>
      <c r="M28" s="183"/>
      <c r="N28" s="183"/>
      <c r="O28" s="184"/>
      <c r="P28" s="173" t="s">
        <v>35</v>
      </c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3" t="s">
        <v>36</v>
      </c>
      <c r="BO28" s="174"/>
      <c r="BP28" s="174"/>
      <c r="BQ28" s="174"/>
      <c r="BR28" s="174"/>
      <c r="BS28" s="173" t="s">
        <v>37</v>
      </c>
      <c r="BT28" s="174"/>
      <c r="BU28" s="174"/>
      <c r="BV28" s="174"/>
      <c r="BW28" s="174"/>
    </row>
    <row r="29" spans="1:164" s="2" customFormat="1" ht="12" customHeight="1" x14ac:dyDescent="0.2">
      <c r="A29" s="161" t="s">
        <v>158</v>
      </c>
      <c r="B29" s="162"/>
      <c r="C29" s="162"/>
      <c r="D29" s="162"/>
      <c r="E29" s="163"/>
      <c r="F29" s="161"/>
      <c r="G29" s="162"/>
      <c r="H29" s="162"/>
      <c r="I29" s="162"/>
      <c r="J29" s="163"/>
      <c r="K29" s="161"/>
      <c r="L29" s="162"/>
      <c r="M29" s="162"/>
      <c r="N29" s="162"/>
      <c r="O29" s="163"/>
      <c r="P29" s="161"/>
      <c r="Q29" s="162"/>
      <c r="R29" s="162"/>
      <c r="S29" s="162"/>
      <c r="T29" s="163"/>
      <c r="U29" s="161"/>
      <c r="V29" s="162"/>
      <c r="W29" s="162"/>
      <c r="X29" s="162"/>
      <c r="Y29" s="163"/>
      <c r="Z29" s="161"/>
      <c r="AA29" s="162"/>
      <c r="AB29" s="162"/>
      <c r="AC29" s="162"/>
      <c r="AD29" s="163"/>
      <c r="AE29" s="161"/>
      <c r="AF29" s="162"/>
      <c r="AG29" s="162"/>
      <c r="AH29" s="162"/>
      <c r="AI29" s="163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</row>
    <row r="30" spans="1:164" s="2" customFormat="1" ht="12" customHeight="1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9"/>
    </row>
    <row r="31" spans="1:164" s="2" customFormat="1" ht="6" customHeight="1" x14ac:dyDescent="0.2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</row>
    <row r="32" spans="1:164" s="2" customFormat="1" ht="11.25" customHeight="1" x14ac:dyDescent="0.2">
      <c r="A32" s="180" t="s">
        <v>45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6"/>
      <c r="BZ32" s="6"/>
    </row>
    <row r="33" spans="1:156" s="12" customFormat="1" ht="11.25" customHeight="1" x14ac:dyDescent="0.2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  <c r="AC33" s="209" t="s">
        <v>14</v>
      </c>
      <c r="AD33" s="210"/>
      <c r="AE33" s="210"/>
      <c r="AF33" s="210"/>
      <c r="AG33" s="210"/>
      <c r="AH33" s="211"/>
      <c r="AI33" s="140" t="s">
        <v>49</v>
      </c>
      <c r="AJ33" s="140"/>
      <c r="AK33" s="140"/>
      <c r="AL33" s="140"/>
      <c r="AM33" s="140"/>
      <c r="AN33" s="140"/>
      <c r="AO33" s="140" t="s">
        <v>50</v>
      </c>
      <c r="AP33" s="140"/>
      <c r="AQ33" s="140"/>
      <c r="AR33" s="140"/>
      <c r="AS33" s="140"/>
      <c r="AT33" s="140"/>
      <c r="AU33" s="140" t="s">
        <v>39</v>
      </c>
      <c r="AV33" s="140"/>
      <c r="AW33" s="140"/>
      <c r="AX33" s="140"/>
      <c r="AY33" s="140"/>
      <c r="AZ33" s="140"/>
      <c r="BA33" s="140" t="s">
        <v>40</v>
      </c>
      <c r="BB33" s="140"/>
      <c r="BC33" s="140"/>
      <c r="BD33" s="140"/>
      <c r="BE33" s="140"/>
      <c r="BF33" s="140"/>
      <c r="BG33" s="140" t="s">
        <v>41</v>
      </c>
      <c r="BH33" s="140"/>
      <c r="BI33" s="140"/>
      <c r="BJ33" s="140"/>
      <c r="BK33" s="140"/>
      <c r="BL33" s="140"/>
      <c r="BM33" s="140" t="s">
        <v>31</v>
      </c>
      <c r="BN33" s="140"/>
      <c r="BO33" s="140"/>
      <c r="BP33" s="140"/>
      <c r="BQ33" s="140"/>
      <c r="BR33" s="140"/>
      <c r="BS33" s="140" t="s">
        <v>42</v>
      </c>
      <c r="BT33" s="140"/>
      <c r="BU33" s="140"/>
      <c r="BV33" s="140"/>
      <c r="BW33" s="140"/>
      <c r="BX33" s="140"/>
    </row>
    <row r="34" spans="1:156" s="16" customFormat="1" ht="7.5" customHeight="1" x14ac:dyDescent="0.2">
      <c r="A34" s="17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2"/>
      <c r="AC34" s="173" t="s">
        <v>174</v>
      </c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3" t="s">
        <v>43</v>
      </c>
      <c r="BT34" s="174"/>
      <c r="BU34" s="174"/>
      <c r="BV34" s="174"/>
      <c r="BW34" s="174"/>
      <c r="BX34" s="174"/>
    </row>
    <row r="35" spans="1:156" s="12" customFormat="1" ht="11.25" x14ac:dyDescent="0.2">
      <c r="A35" s="147" t="s">
        <v>190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  <c r="AC35" s="134"/>
      <c r="AD35" s="135"/>
      <c r="AE35" s="135"/>
      <c r="AF35" s="135"/>
      <c r="AG35" s="135"/>
      <c r="AH35" s="136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</row>
    <row r="36" spans="1:156" s="12" customFormat="1" ht="10.5" customHeight="1" x14ac:dyDescent="0.15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157" t="s">
        <v>44</v>
      </c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</row>
    <row r="37" spans="1:156" s="13" customFormat="1" x14ac:dyDescent="0.2">
      <c r="A37" s="147" t="s">
        <v>191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9"/>
      <c r="AC37" s="134"/>
      <c r="AD37" s="135"/>
      <c r="AE37" s="135"/>
      <c r="AF37" s="135"/>
      <c r="AG37" s="135"/>
      <c r="AH37" s="136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EX37" s="1"/>
    </row>
    <row r="38" spans="1:156" s="13" customFormat="1" ht="11.25" customHeight="1" x14ac:dyDescent="0.2">
      <c r="A38" s="147" t="s">
        <v>192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  <c r="AC38" s="134"/>
      <c r="AD38" s="135"/>
      <c r="AE38" s="135"/>
      <c r="AF38" s="135"/>
      <c r="AG38" s="135"/>
      <c r="AH38" s="136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EX38" s="94"/>
      <c r="EY38" s="92"/>
      <c r="EZ38" s="92"/>
    </row>
    <row r="39" spans="1:156" s="13" customFormat="1" ht="11.25" customHeight="1" x14ac:dyDescent="0.2">
      <c r="A39" s="147" t="s">
        <v>31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134"/>
      <c r="AD39" s="135"/>
      <c r="AE39" s="135"/>
      <c r="AF39" s="135"/>
      <c r="AG39" s="135"/>
      <c r="AH39" s="136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EX39" s="94"/>
      <c r="EY39" s="92"/>
      <c r="EZ39" s="92"/>
    </row>
    <row r="40" spans="1:156" s="13" customFormat="1" ht="12.75" x14ac:dyDescent="0.2">
      <c r="A40" s="147" t="s">
        <v>158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9"/>
      <c r="AC40" s="134"/>
      <c r="AD40" s="135"/>
      <c r="AE40" s="135"/>
      <c r="AF40" s="135"/>
      <c r="AG40" s="135"/>
      <c r="AH40" s="136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EX40" s="94"/>
      <c r="EY40" s="92"/>
      <c r="EZ40" s="92"/>
    </row>
    <row r="41" spans="1:156" s="4" customFormat="1" ht="3" customHeight="1" x14ac:dyDescent="0.2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EY41" s="7"/>
      <c r="EZ41" s="7"/>
    </row>
    <row r="42" spans="1:156" s="13" customFormat="1" ht="11.25" customHeight="1" x14ac:dyDescent="0.2">
      <c r="A42" s="147" t="s">
        <v>189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9"/>
      <c r="AC42" s="153">
        <f>IF((AC35-(SUM(AC37:AC40)))&gt;0,AC35-(SUM(AC37:AC40)),0)</f>
        <v>0</v>
      </c>
      <c r="AD42" s="154"/>
      <c r="AE42" s="154"/>
      <c r="AF42" s="154"/>
      <c r="AG42" s="154"/>
      <c r="AH42" s="155"/>
      <c r="AI42" s="156">
        <f>IF((AI35-(SUM(AI37:AI40)))&gt;0,AI35-(SUM(AI37:AI40)),0)</f>
        <v>0</v>
      </c>
      <c r="AJ42" s="156"/>
      <c r="AK42" s="156"/>
      <c r="AL42" s="156"/>
      <c r="AM42" s="156"/>
      <c r="AN42" s="156"/>
      <c r="AO42" s="156">
        <f>IF((AO35-(SUM(AO37:AO40)))&gt;0,AO35-(SUM(AO37:AO40)),0)</f>
        <v>0</v>
      </c>
      <c r="AP42" s="156"/>
      <c r="AQ42" s="156"/>
      <c r="AR42" s="156"/>
      <c r="AS42" s="156"/>
      <c r="AT42" s="156"/>
      <c r="AU42" s="156">
        <f>IF((AU35-(SUM(AU37:AU40)))&gt;0,AU35-(SUM(AU37:AU40)),0)</f>
        <v>0</v>
      </c>
      <c r="AV42" s="156"/>
      <c r="AW42" s="156"/>
      <c r="AX42" s="156"/>
      <c r="AY42" s="156"/>
      <c r="AZ42" s="156"/>
      <c r="BA42" s="156">
        <f>IF((BA35-(SUM(BA37:BA40)))&gt;0,BA35-(SUM(BA37:BA40)),0)</f>
        <v>0</v>
      </c>
      <c r="BB42" s="156"/>
      <c r="BC42" s="156"/>
      <c r="BD42" s="156"/>
      <c r="BE42" s="156"/>
      <c r="BF42" s="156"/>
      <c r="BG42" s="156">
        <f>IF((BG35-(SUM(BG37:BG40)))&gt;0,BG35-(SUM(BG37:BG40)),0)</f>
        <v>0</v>
      </c>
      <c r="BH42" s="156"/>
      <c r="BI42" s="156"/>
      <c r="BJ42" s="156"/>
      <c r="BK42" s="156"/>
      <c r="BL42" s="156"/>
      <c r="BM42" s="156">
        <f>IF((BM35-(SUM(BM37:BM40)))&gt;0,BM35-(SUM(BM37:BM40)),0)</f>
        <v>0</v>
      </c>
      <c r="BN42" s="156"/>
      <c r="BO42" s="156"/>
      <c r="BP42" s="156"/>
      <c r="BQ42" s="156"/>
      <c r="BR42" s="156"/>
      <c r="BS42" s="156">
        <f>IF((BS35-(SUM(BS37:BS40)))&gt;0,BS35-(SUM(BS37:BS40)),0)</f>
        <v>0</v>
      </c>
      <c r="BT42" s="156"/>
      <c r="BU42" s="156"/>
      <c r="BV42" s="156"/>
      <c r="BW42" s="156"/>
      <c r="BX42" s="156"/>
      <c r="EX42" s="1"/>
      <c r="EY42" s="93"/>
      <c r="EZ42" s="93"/>
    </row>
    <row r="43" spans="1:156" s="4" customFormat="1" ht="3" customHeight="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</row>
    <row r="44" spans="1:156" ht="12.75" customHeight="1" x14ac:dyDescent="0.2">
      <c r="A44" s="141" t="s">
        <v>48</v>
      </c>
      <c r="B44" s="142"/>
      <c r="C44" s="142"/>
      <c r="D44" s="142"/>
      <c r="E44" s="142"/>
      <c r="F44" s="142"/>
      <c r="G44" s="142"/>
      <c r="H44" s="142"/>
      <c r="I44" s="143"/>
      <c r="J44" s="198" t="s">
        <v>188</v>
      </c>
      <c r="K44" s="199"/>
      <c r="L44" s="199"/>
      <c r="M44" s="199"/>
      <c r="N44" s="200"/>
      <c r="O44" s="198" t="s">
        <v>69</v>
      </c>
      <c r="P44" s="199"/>
      <c r="Q44" s="199"/>
      <c r="R44" s="199"/>
      <c r="S44" s="199"/>
      <c r="T44" s="199"/>
      <c r="U44" s="199"/>
      <c r="V44" s="200"/>
      <c r="W44" s="198" t="s">
        <v>52</v>
      </c>
      <c r="X44" s="199"/>
      <c r="Y44" s="199"/>
      <c r="Z44" s="199"/>
      <c r="AA44" s="199"/>
      <c r="AB44" s="200"/>
      <c r="AC44" s="209" t="s">
        <v>14</v>
      </c>
      <c r="AD44" s="210"/>
      <c r="AE44" s="210"/>
      <c r="AF44" s="210"/>
      <c r="AG44" s="210"/>
      <c r="AH44" s="211"/>
      <c r="AI44" s="140" t="s">
        <v>49</v>
      </c>
      <c r="AJ44" s="140"/>
      <c r="AK44" s="140"/>
      <c r="AL44" s="140"/>
      <c r="AM44" s="140"/>
      <c r="AN44" s="140"/>
      <c r="AO44" s="140" t="s">
        <v>50</v>
      </c>
      <c r="AP44" s="140"/>
      <c r="AQ44" s="140"/>
      <c r="AR44" s="140"/>
      <c r="AS44" s="140"/>
      <c r="AT44" s="140"/>
      <c r="AU44" s="140" t="s">
        <v>39</v>
      </c>
      <c r="AV44" s="140"/>
      <c r="AW44" s="140"/>
      <c r="AX44" s="140"/>
      <c r="AY44" s="140"/>
      <c r="AZ44" s="140"/>
      <c r="BA44" s="140" t="s">
        <v>40</v>
      </c>
      <c r="BB44" s="140"/>
      <c r="BC44" s="140"/>
      <c r="BD44" s="140"/>
      <c r="BE44" s="140"/>
      <c r="BF44" s="140"/>
      <c r="BG44" s="140" t="s">
        <v>41</v>
      </c>
      <c r="BH44" s="140"/>
      <c r="BI44" s="140"/>
      <c r="BJ44" s="140"/>
      <c r="BK44" s="140"/>
      <c r="BL44" s="140"/>
      <c r="BM44" s="140" t="s">
        <v>31</v>
      </c>
      <c r="BN44" s="140"/>
      <c r="BO44" s="140"/>
      <c r="BP44" s="140"/>
      <c r="BQ44" s="140"/>
      <c r="BR44" s="140"/>
      <c r="BS44" s="140" t="s">
        <v>42</v>
      </c>
      <c r="BT44" s="140"/>
      <c r="BU44" s="140"/>
      <c r="BV44" s="140"/>
      <c r="BW44" s="140"/>
      <c r="BX44" s="140"/>
    </row>
    <row r="45" spans="1:156" ht="8.25" customHeight="1" x14ac:dyDescent="0.2">
      <c r="A45" s="144"/>
      <c r="B45" s="145"/>
      <c r="C45" s="145"/>
      <c r="D45" s="145"/>
      <c r="E45" s="145"/>
      <c r="F45" s="145"/>
      <c r="G45" s="145"/>
      <c r="H45" s="145"/>
      <c r="I45" s="146"/>
      <c r="J45" s="201"/>
      <c r="K45" s="202"/>
      <c r="L45" s="202"/>
      <c r="M45" s="202"/>
      <c r="N45" s="203"/>
      <c r="O45" s="201"/>
      <c r="P45" s="202"/>
      <c r="Q45" s="202"/>
      <c r="R45" s="202"/>
      <c r="S45" s="202"/>
      <c r="T45" s="202"/>
      <c r="U45" s="202"/>
      <c r="V45" s="203"/>
      <c r="W45" s="201"/>
      <c r="X45" s="202"/>
      <c r="Y45" s="202"/>
      <c r="Z45" s="202"/>
      <c r="AA45" s="202"/>
      <c r="AB45" s="203"/>
      <c r="AC45" s="204" t="s">
        <v>46</v>
      </c>
      <c r="AD45" s="207"/>
      <c r="AE45" s="208"/>
      <c r="AF45" s="204" t="s">
        <v>47</v>
      </c>
      <c r="AG45" s="205"/>
      <c r="AH45" s="206"/>
      <c r="AI45" s="150" t="s">
        <v>46</v>
      </c>
      <c r="AJ45" s="157"/>
      <c r="AK45" s="157"/>
      <c r="AL45" s="150" t="s">
        <v>47</v>
      </c>
      <c r="AM45" s="151"/>
      <c r="AN45" s="151"/>
      <c r="AO45" s="150" t="s">
        <v>46</v>
      </c>
      <c r="AP45" s="157"/>
      <c r="AQ45" s="157"/>
      <c r="AR45" s="150" t="s">
        <v>47</v>
      </c>
      <c r="AS45" s="151"/>
      <c r="AT45" s="151"/>
      <c r="AU45" s="150" t="s">
        <v>46</v>
      </c>
      <c r="AV45" s="157"/>
      <c r="AW45" s="157"/>
      <c r="AX45" s="150" t="s">
        <v>47</v>
      </c>
      <c r="AY45" s="151"/>
      <c r="AZ45" s="151"/>
      <c r="BA45" s="150" t="s">
        <v>46</v>
      </c>
      <c r="BB45" s="157"/>
      <c r="BC45" s="157"/>
      <c r="BD45" s="150" t="s">
        <v>47</v>
      </c>
      <c r="BE45" s="151"/>
      <c r="BF45" s="151"/>
      <c r="BG45" s="150" t="s">
        <v>46</v>
      </c>
      <c r="BH45" s="157"/>
      <c r="BI45" s="157"/>
      <c r="BJ45" s="150" t="s">
        <v>47</v>
      </c>
      <c r="BK45" s="151"/>
      <c r="BL45" s="151"/>
      <c r="BM45" s="150" t="s">
        <v>46</v>
      </c>
      <c r="BN45" s="157"/>
      <c r="BO45" s="157"/>
      <c r="BP45" s="150" t="s">
        <v>47</v>
      </c>
      <c r="BQ45" s="151"/>
      <c r="BR45" s="151"/>
      <c r="BS45" s="150" t="s">
        <v>46</v>
      </c>
      <c r="BT45" s="157"/>
      <c r="BU45" s="157"/>
      <c r="BV45" s="150" t="s">
        <v>47</v>
      </c>
      <c r="BW45" s="151"/>
      <c r="BX45" s="151"/>
    </row>
    <row r="46" spans="1:156" s="4" customFormat="1" ht="11.25" customHeight="1" x14ac:dyDescent="0.2">
      <c r="A46" s="125"/>
      <c r="B46" s="126"/>
      <c r="C46" s="126"/>
      <c r="D46" s="126"/>
      <c r="E46" s="126"/>
      <c r="F46" s="126"/>
      <c r="G46" s="126"/>
      <c r="H46" s="126"/>
      <c r="I46" s="127"/>
      <c r="J46" s="134"/>
      <c r="K46" s="135"/>
      <c r="L46" s="135"/>
      <c r="M46" s="135"/>
      <c r="N46" s="136"/>
      <c r="O46" s="125"/>
      <c r="P46" s="126"/>
      <c r="Q46" s="126"/>
      <c r="R46" s="126"/>
      <c r="S46" s="126"/>
      <c r="T46" s="126"/>
      <c r="U46" s="126"/>
      <c r="V46" s="127"/>
      <c r="W46" s="128" t="s">
        <v>158</v>
      </c>
      <c r="X46" s="129"/>
      <c r="Y46" s="129"/>
      <c r="Z46" s="129"/>
      <c r="AA46" s="129"/>
      <c r="AB46" s="130"/>
      <c r="AC46" s="134" t="s">
        <v>158</v>
      </c>
      <c r="AD46" s="135"/>
      <c r="AE46" s="136"/>
      <c r="AF46" s="134"/>
      <c r="AG46" s="135"/>
      <c r="AH46" s="136"/>
      <c r="AI46" s="133" t="s">
        <v>158</v>
      </c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</row>
    <row r="47" spans="1:156" s="4" customFormat="1" ht="11.25" x14ac:dyDescent="0.2">
      <c r="A47" s="125"/>
      <c r="B47" s="126"/>
      <c r="C47" s="126"/>
      <c r="D47" s="126"/>
      <c r="E47" s="126"/>
      <c r="F47" s="126"/>
      <c r="G47" s="126"/>
      <c r="H47" s="126"/>
      <c r="I47" s="127"/>
      <c r="J47" s="134"/>
      <c r="K47" s="135"/>
      <c r="L47" s="135"/>
      <c r="M47" s="135"/>
      <c r="N47" s="136"/>
      <c r="O47" s="125"/>
      <c r="P47" s="126"/>
      <c r="Q47" s="126"/>
      <c r="R47" s="126"/>
      <c r="S47" s="126"/>
      <c r="T47" s="126"/>
      <c r="U47" s="126"/>
      <c r="V47" s="127"/>
      <c r="W47" s="128"/>
      <c r="X47" s="129"/>
      <c r="Y47" s="129"/>
      <c r="Z47" s="129"/>
      <c r="AA47" s="129"/>
      <c r="AB47" s="130"/>
      <c r="AC47" s="212"/>
      <c r="AD47" s="213"/>
      <c r="AE47" s="214"/>
      <c r="AF47" s="212"/>
      <c r="AG47" s="213"/>
      <c r="AH47" s="21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</row>
    <row r="48" spans="1:156" s="4" customFormat="1" ht="11.25" x14ac:dyDescent="0.2">
      <c r="A48" s="125"/>
      <c r="B48" s="126"/>
      <c r="C48" s="126"/>
      <c r="D48" s="126"/>
      <c r="E48" s="126"/>
      <c r="F48" s="126"/>
      <c r="G48" s="126"/>
      <c r="H48" s="126"/>
      <c r="I48" s="127"/>
      <c r="J48" s="134"/>
      <c r="K48" s="135"/>
      <c r="L48" s="135"/>
      <c r="M48" s="135"/>
      <c r="N48" s="136"/>
      <c r="O48" s="125"/>
      <c r="P48" s="126"/>
      <c r="Q48" s="126"/>
      <c r="R48" s="126"/>
      <c r="S48" s="126"/>
      <c r="T48" s="126"/>
      <c r="U48" s="126"/>
      <c r="V48" s="127"/>
      <c r="W48" s="128" t="s">
        <v>158</v>
      </c>
      <c r="X48" s="129"/>
      <c r="Y48" s="129"/>
      <c r="Z48" s="129"/>
      <c r="AA48" s="129"/>
      <c r="AB48" s="130"/>
      <c r="AC48" s="134"/>
      <c r="AD48" s="135"/>
      <c r="AE48" s="136"/>
      <c r="AF48" s="134"/>
      <c r="AG48" s="135"/>
      <c r="AH48" s="136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</row>
    <row r="49" spans="1:76" s="4" customFormat="1" ht="11.25" x14ac:dyDescent="0.2">
      <c r="A49" s="125"/>
      <c r="B49" s="126"/>
      <c r="C49" s="126"/>
      <c r="D49" s="126"/>
      <c r="E49" s="126"/>
      <c r="F49" s="126"/>
      <c r="G49" s="126"/>
      <c r="H49" s="126"/>
      <c r="I49" s="127"/>
      <c r="J49" s="134"/>
      <c r="K49" s="135"/>
      <c r="L49" s="135"/>
      <c r="M49" s="135"/>
      <c r="N49" s="136"/>
      <c r="O49" s="125"/>
      <c r="P49" s="126"/>
      <c r="Q49" s="126"/>
      <c r="R49" s="126"/>
      <c r="S49" s="126"/>
      <c r="T49" s="126"/>
      <c r="U49" s="126"/>
      <c r="V49" s="127"/>
      <c r="W49" s="128"/>
      <c r="X49" s="129"/>
      <c r="Y49" s="129"/>
      <c r="Z49" s="129"/>
      <c r="AA49" s="129"/>
      <c r="AB49" s="130"/>
      <c r="AC49" s="134"/>
      <c r="AD49" s="135"/>
      <c r="AE49" s="136"/>
      <c r="AF49" s="134"/>
      <c r="AG49" s="135"/>
      <c r="AH49" s="136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</row>
    <row r="50" spans="1:76" s="4" customFormat="1" ht="11.25" x14ac:dyDescent="0.2">
      <c r="A50" s="125"/>
      <c r="B50" s="126"/>
      <c r="C50" s="126"/>
      <c r="D50" s="126"/>
      <c r="E50" s="126"/>
      <c r="F50" s="126"/>
      <c r="G50" s="126"/>
      <c r="H50" s="126"/>
      <c r="I50" s="127"/>
      <c r="J50" s="134"/>
      <c r="K50" s="135"/>
      <c r="L50" s="135"/>
      <c r="M50" s="135"/>
      <c r="N50" s="136"/>
      <c r="O50" s="125"/>
      <c r="P50" s="126"/>
      <c r="Q50" s="126"/>
      <c r="R50" s="126"/>
      <c r="S50" s="126"/>
      <c r="T50" s="126"/>
      <c r="U50" s="126"/>
      <c r="V50" s="127"/>
      <c r="W50" s="128"/>
      <c r="X50" s="129"/>
      <c r="Y50" s="129"/>
      <c r="Z50" s="129"/>
      <c r="AA50" s="129"/>
      <c r="AB50" s="130"/>
      <c r="AC50" s="134"/>
      <c r="AD50" s="135"/>
      <c r="AE50" s="136"/>
      <c r="AF50" s="134"/>
      <c r="AG50" s="135"/>
      <c r="AH50" s="136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</row>
    <row r="51" spans="1:76" s="4" customFormat="1" ht="11.25" x14ac:dyDescent="0.2">
      <c r="A51" s="125"/>
      <c r="B51" s="126"/>
      <c r="C51" s="126"/>
      <c r="D51" s="126"/>
      <c r="E51" s="126"/>
      <c r="F51" s="126"/>
      <c r="G51" s="126"/>
      <c r="H51" s="126"/>
      <c r="I51" s="127"/>
      <c r="J51" s="134"/>
      <c r="K51" s="135"/>
      <c r="L51" s="135"/>
      <c r="M51" s="135"/>
      <c r="N51" s="136"/>
      <c r="O51" s="125"/>
      <c r="P51" s="126"/>
      <c r="Q51" s="126"/>
      <c r="R51" s="126"/>
      <c r="S51" s="126"/>
      <c r="T51" s="126"/>
      <c r="U51" s="126"/>
      <c r="V51" s="127"/>
      <c r="W51" s="128"/>
      <c r="X51" s="129"/>
      <c r="Y51" s="129"/>
      <c r="Z51" s="129"/>
      <c r="AA51" s="129"/>
      <c r="AB51" s="130"/>
      <c r="AC51" s="134"/>
      <c r="AD51" s="135"/>
      <c r="AE51" s="136"/>
      <c r="AF51" s="134"/>
      <c r="AG51" s="135"/>
      <c r="AH51" s="136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</row>
    <row r="52" spans="1:76" ht="3" customHeigh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</row>
    <row r="53" spans="1:76" s="14" customFormat="1" ht="11.25" x14ac:dyDescent="0.2">
      <c r="A53" s="186" t="s">
        <v>53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8"/>
      <c r="AC53" s="195">
        <f t="shared" ref="AC53" si="0">SUM(AC46:AE51)</f>
        <v>0</v>
      </c>
      <c r="AD53" s="196"/>
      <c r="AE53" s="197"/>
      <c r="AF53" s="195">
        <f t="shared" ref="AF53" si="1">SUM(AF46:AH51)</f>
        <v>0</v>
      </c>
      <c r="AG53" s="196"/>
      <c r="AH53" s="197"/>
      <c r="AI53" s="104">
        <f>SUM(AI46:AK51)</f>
        <v>0</v>
      </c>
      <c r="AJ53" s="104"/>
      <c r="AK53" s="104"/>
      <c r="AL53" s="104">
        <f>SUM(AL46:AN51)</f>
        <v>0</v>
      </c>
      <c r="AM53" s="104"/>
      <c r="AN53" s="104"/>
      <c r="AO53" s="104">
        <f>SUM(AO46:AQ51)</f>
        <v>0</v>
      </c>
      <c r="AP53" s="104"/>
      <c r="AQ53" s="104"/>
      <c r="AR53" s="104">
        <f>SUM(AR46:AT51)</f>
        <v>0</v>
      </c>
      <c r="AS53" s="104"/>
      <c r="AT53" s="104"/>
      <c r="AU53" s="104">
        <f>SUM(AU46:AW51)</f>
        <v>0</v>
      </c>
      <c r="AV53" s="104"/>
      <c r="AW53" s="104"/>
      <c r="AX53" s="104">
        <f>SUM(AX46:AZ51)</f>
        <v>0</v>
      </c>
      <c r="AY53" s="104"/>
      <c r="AZ53" s="104"/>
      <c r="BA53" s="104">
        <f>SUM(BA46:BC51)</f>
        <v>0</v>
      </c>
      <c r="BB53" s="104"/>
      <c r="BC53" s="104"/>
      <c r="BD53" s="104">
        <f>SUM(BD46:BF51)</f>
        <v>0</v>
      </c>
      <c r="BE53" s="104"/>
      <c r="BF53" s="104"/>
      <c r="BG53" s="104">
        <f>SUM(BG46:BI51)</f>
        <v>0</v>
      </c>
      <c r="BH53" s="104"/>
      <c r="BI53" s="104"/>
      <c r="BJ53" s="104">
        <f>SUM(BJ46:BL51)</f>
        <v>0</v>
      </c>
      <c r="BK53" s="104"/>
      <c r="BL53" s="104"/>
      <c r="BM53" s="104">
        <f>SUM(BM46:BO51)</f>
        <v>0</v>
      </c>
      <c r="BN53" s="104"/>
      <c r="BO53" s="104"/>
      <c r="BP53" s="104">
        <f>SUM(BP46:BR51)</f>
        <v>0</v>
      </c>
      <c r="BQ53" s="104"/>
      <c r="BR53" s="104"/>
      <c r="BS53" s="104">
        <f>SUM(BS46:BU51)</f>
        <v>0</v>
      </c>
      <c r="BT53" s="104"/>
      <c r="BU53" s="104"/>
      <c r="BV53" s="104">
        <f>SUM(BV46:BX51)</f>
        <v>0</v>
      </c>
      <c r="BW53" s="104"/>
      <c r="BX53" s="104"/>
    </row>
    <row r="54" spans="1:76" ht="3" customHeight="1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</row>
    <row r="55" spans="1:76" s="4" customFormat="1" ht="11.25" x14ac:dyDescent="0.2">
      <c r="A55" s="238" t="s">
        <v>54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40"/>
      <c r="AC55" s="231">
        <f>AC53-(AC35-SUM(AC37:AC40))</f>
        <v>0</v>
      </c>
      <c r="AD55" s="119"/>
      <c r="AE55" s="120"/>
      <c r="AF55" s="118">
        <f>AF53-(AC35-SUM(AC37:AC40))</f>
        <v>0</v>
      </c>
      <c r="AG55" s="119"/>
      <c r="AH55" s="120"/>
      <c r="AI55" s="138">
        <f>AI53-(AI35-SUM(AI37:AI40))</f>
        <v>0</v>
      </c>
      <c r="AJ55" s="138"/>
      <c r="AK55" s="138"/>
      <c r="AL55" s="138">
        <f>AL53-(AI35-SUM(AI37:AI40))</f>
        <v>0</v>
      </c>
      <c r="AM55" s="138"/>
      <c r="AN55" s="138"/>
      <c r="AO55" s="138">
        <f>AO53-(AO35-SUM(AO37:AO40))</f>
        <v>0</v>
      </c>
      <c r="AP55" s="138"/>
      <c r="AQ55" s="138"/>
      <c r="AR55" s="138">
        <f>AR53-(AO35-SUM(AO37:AO40))</f>
        <v>0</v>
      </c>
      <c r="AS55" s="138"/>
      <c r="AT55" s="138"/>
      <c r="AU55" s="138">
        <f>AU53-(AU35-SUM(AU37:AU40))</f>
        <v>0</v>
      </c>
      <c r="AV55" s="138"/>
      <c r="AW55" s="138"/>
      <c r="AX55" s="138">
        <f>AX53-(AU35-SUM(AU37:AU40))</f>
        <v>0</v>
      </c>
      <c r="AY55" s="138"/>
      <c r="AZ55" s="138"/>
      <c r="BA55" s="138">
        <f>BA53-(BA35-SUM(BA37:BA40))</f>
        <v>0</v>
      </c>
      <c r="BB55" s="138"/>
      <c r="BC55" s="138"/>
      <c r="BD55" s="138">
        <f>BD53-(BA35-SUM(BA37:BA40))</f>
        <v>0</v>
      </c>
      <c r="BE55" s="138"/>
      <c r="BF55" s="138"/>
      <c r="BG55" s="138">
        <f>BG53-(BG35-SUM(BG37:BG40))</f>
        <v>0</v>
      </c>
      <c r="BH55" s="138"/>
      <c r="BI55" s="138"/>
      <c r="BJ55" s="138">
        <f>BJ53-(BG35-SUM(BG37:BG40))</f>
        <v>0</v>
      </c>
      <c r="BK55" s="138"/>
      <c r="BL55" s="138"/>
      <c r="BM55" s="138">
        <f>BM53-(BM35-SUM(BM37:BM40))</f>
        <v>0</v>
      </c>
      <c r="BN55" s="138"/>
      <c r="BO55" s="138"/>
      <c r="BP55" s="138">
        <f>BP53-(BM35-SUM(BM37:BM40))</f>
        <v>0</v>
      </c>
      <c r="BQ55" s="138"/>
      <c r="BR55" s="138"/>
      <c r="BS55" s="138">
        <f>BS53-(BS35-SUM(BS37:BS40))</f>
        <v>0</v>
      </c>
      <c r="BT55" s="138"/>
      <c r="BU55" s="138"/>
      <c r="BV55" s="138">
        <f>BV53-(BS35-SUM(BS37:BS40))</f>
        <v>0</v>
      </c>
      <c r="BW55" s="138"/>
      <c r="BX55" s="138"/>
    </row>
    <row r="56" spans="1:76" s="4" customFormat="1" ht="11.25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</row>
    <row r="57" spans="1:76" s="4" customFormat="1" ht="11.25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</row>
    <row r="58" spans="1:76" s="4" customFormat="1" ht="11.25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</row>
    <row r="59" spans="1:76" s="5" customFormat="1" ht="4.5" customHeight="1" x14ac:dyDescent="0.2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</row>
    <row r="60" spans="1:7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</row>
    <row r="61" spans="1:7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</row>
    <row r="62" spans="1:76" ht="11.2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</row>
    <row r="63" spans="1:7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</row>
    <row r="64" spans="1:7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spans="1:77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spans="1:77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72" spans="1:77" x14ac:dyDescent="0.2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</row>
    <row r="73" spans="1:77" x14ac:dyDescent="0.2">
      <c r="A73" s="194"/>
      <c r="B73" s="194"/>
      <c r="C73" s="194"/>
      <c r="D73" s="194"/>
      <c r="E73" s="194"/>
      <c r="F73" s="194"/>
      <c r="G73" s="194"/>
      <c r="H73" s="194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</row>
    <row r="74" spans="1:77" x14ac:dyDescent="0.2">
      <c r="A74" s="73"/>
      <c r="B74" s="73"/>
      <c r="C74" s="73"/>
      <c r="D74" s="73"/>
      <c r="E74" s="73"/>
      <c r="F74" s="73"/>
      <c r="G74" s="73"/>
      <c r="H74" s="73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5"/>
    </row>
    <row r="75" spans="1:77" x14ac:dyDescent="0.2">
      <c r="A75" s="73"/>
      <c r="B75" s="73"/>
      <c r="C75" s="73"/>
      <c r="D75" s="73"/>
      <c r="E75" s="73"/>
      <c r="F75" s="73"/>
      <c r="G75" s="73"/>
      <c r="H75" s="73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5"/>
    </row>
    <row r="76" spans="1:77" x14ac:dyDescent="0.2">
      <c r="A76" s="73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5"/>
    </row>
    <row r="77" spans="1:77" x14ac:dyDescent="0.2">
      <c r="A77" s="73"/>
      <c r="B77" s="73"/>
      <c r="C77" s="73"/>
      <c r="D77" s="73"/>
      <c r="E77" s="73"/>
      <c r="F77" s="73"/>
      <c r="G77" s="73"/>
      <c r="H77" s="73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5"/>
    </row>
    <row r="78" spans="1:77" x14ac:dyDescent="0.2">
      <c r="A78" s="73"/>
      <c r="B78" s="73"/>
      <c r="C78" s="73"/>
      <c r="D78" s="73"/>
      <c r="E78" s="73"/>
      <c r="F78" s="73"/>
      <c r="G78" s="73"/>
      <c r="H78" s="73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5"/>
    </row>
    <row r="79" spans="1:77" x14ac:dyDescent="0.2">
      <c r="A79" s="73"/>
      <c r="B79" s="73"/>
      <c r="C79" s="73"/>
      <c r="D79" s="73"/>
      <c r="E79" s="73"/>
      <c r="F79" s="73"/>
      <c r="G79" s="73"/>
      <c r="H79" s="73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5"/>
    </row>
    <row r="80" spans="1:77" ht="11.25" customHeight="1" x14ac:dyDescent="0.2">
      <c r="A80" s="106" t="s">
        <v>158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05" t="s">
        <v>65</v>
      </c>
      <c r="BP80" s="105"/>
      <c r="BQ80" s="105"/>
      <c r="BR80" s="105"/>
      <c r="BS80" s="105"/>
      <c r="BT80" s="105"/>
      <c r="BU80" s="105"/>
      <c r="BV80" s="105"/>
      <c r="BW80" s="105"/>
      <c r="BX80" s="105"/>
    </row>
    <row r="81" spans="1:76" ht="11.25" customHeight="1" x14ac:dyDescent="0.2">
      <c r="A81" s="106" t="s">
        <v>158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7" t="s">
        <v>158</v>
      </c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5" t="s">
        <v>56</v>
      </c>
      <c r="BP81" s="105"/>
      <c r="BQ81" s="105"/>
      <c r="BR81" s="105"/>
      <c r="BS81" s="105"/>
      <c r="BT81" s="105"/>
      <c r="BU81" s="105"/>
      <c r="BV81" s="105"/>
      <c r="BW81" s="105"/>
      <c r="BX81" s="105"/>
    </row>
    <row r="82" spans="1:76" ht="5.25" customHeight="1" x14ac:dyDescent="0.2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</row>
    <row r="83" spans="1:76" ht="11.25" customHeight="1" x14ac:dyDescent="0.2">
      <c r="A83" s="4" t="s">
        <v>2</v>
      </c>
      <c r="B83" s="4"/>
      <c r="C83" s="4"/>
      <c r="D83" s="4"/>
      <c r="E83" s="4"/>
      <c r="F83" s="4"/>
      <c r="G83" s="4" t="s">
        <v>173</v>
      </c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17"/>
      <c r="AC83" s="15" t="s">
        <v>55</v>
      </c>
      <c r="AD83" s="17"/>
      <c r="AE83" s="17"/>
      <c r="AF83" s="17"/>
      <c r="AG83" s="17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</row>
    <row r="84" spans="1:76" ht="6" customHeight="1" thickBot="1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</row>
    <row r="85" spans="1:76" ht="5.25" customHeight="1" x14ac:dyDescent="0.2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</row>
    <row r="86" spans="1:76" x14ac:dyDescent="0.2">
      <c r="A86" s="3" t="s">
        <v>3</v>
      </c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</row>
    <row r="87" spans="1:76" ht="4.5" customHeight="1" x14ac:dyDescent="0.2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</row>
    <row r="88" spans="1:76" ht="9" customHeight="1" x14ac:dyDescent="0.2">
      <c r="A88" s="181" t="s">
        <v>13</v>
      </c>
      <c r="B88" s="181"/>
      <c r="C88" s="181"/>
      <c r="D88" s="192" t="s">
        <v>15</v>
      </c>
      <c r="E88" s="192"/>
      <c r="F88" s="192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81" t="s">
        <v>13</v>
      </c>
      <c r="AN88" s="181"/>
      <c r="AO88" s="181"/>
      <c r="AP88" s="192" t="s">
        <v>15</v>
      </c>
      <c r="AQ88" s="193"/>
      <c r="AR88" s="193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</row>
    <row r="89" spans="1:76" s="8" customFormat="1" ht="12.75" customHeight="1" x14ac:dyDescent="0.2">
      <c r="A89" s="191"/>
      <c r="B89" s="191"/>
      <c r="C89" s="191"/>
      <c r="D89" s="191"/>
      <c r="E89" s="191"/>
      <c r="F89" s="191"/>
      <c r="G89" s="179" t="s">
        <v>159</v>
      </c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90"/>
      <c r="AN89" s="191"/>
      <c r="AO89" s="191"/>
      <c r="AP89" s="191"/>
      <c r="AQ89" s="191"/>
      <c r="AR89" s="191"/>
      <c r="AS89" s="179" t="s">
        <v>8</v>
      </c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</row>
    <row r="90" spans="1:76" s="8" customFormat="1" ht="12.75" customHeight="1" x14ac:dyDescent="0.2">
      <c r="A90" s="191"/>
      <c r="B90" s="191"/>
      <c r="C90" s="191"/>
      <c r="D90" s="191"/>
      <c r="E90" s="191"/>
      <c r="F90" s="191"/>
      <c r="G90" s="179" t="s">
        <v>130</v>
      </c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90"/>
      <c r="AN90" s="191"/>
      <c r="AO90" s="191"/>
      <c r="AP90" s="191"/>
      <c r="AQ90" s="191"/>
      <c r="AR90" s="191"/>
      <c r="AS90" s="179" t="s">
        <v>9</v>
      </c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</row>
    <row r="91" spans="1:76" s="8" customFormat="1" ht="12.75" customHeight="1" x14ac:dyDescent="0.2">
      <c r="A91" s="191"/>
      <c r="B91" s="191"/>
      <c r="C91" s="191"/>
      <c r="D91" s="191"/>
      <c r="E91" s="191"/>
      <c r="F91" s="191"/>
      <c r="G91" s="179" t="s">
        <v>4</v>
      </c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90"/>
      <c r="AN91" s="191"/>
      <c r="AO91" s="191"/>
      <c r="AP91" s="191"/>
      <c r="AQ91" s="191"/>
      <c r="AR91" s="191"/>
      <c r="AS91" s="179" t="s">
        <v>10</v>
      </c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</row>
    <row r="92" spans="1:76" s="8" customFormat="1" ht="12.75" customHeight="1" x14ac:dyDescent="0.2">
      <c r="A92" s="191"/>
      <c r="B92" s="191"/>
      <c r="C92" s="191"/>
      <c r="D92" s="191"/>
      <c r="E92" s="191"/>
      <c r="F92" s="191"/>
      <c r="G92" s="179" t="s">
        <v>131</v>
      </c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90"/>
      <c r="AN92" s="191"/>
      <c r="AO92" s="191"/>
      <c r="AP92" s="191"/>
      <c r="AQ92" s="191"/>
      <c r="AR92" s="191"/>
      <c r="AS92" s="179" t="s">
        <v>132</v>
      </c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</row>
    <row r="93" spans="1:76" s="8" customFormat="1" ht="12.75" customHeight="1" x14ac:dyDescent="0.2">
      <c r="A93" s="191"/>
      <c r="B93" s="191"/>
      <c r="C93" s="191"/>
      <c r="D93" s="191"/>
      <c r="E93" s="191"/>
      <c r="F93" s="191"/>
      <c r="G93" s="179" t="s">
        <v>5</v>
      </c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90"/>
      <c r="AN93" s="191"/>
      <c r="AO93" s="191"/>
      <c r="AP93" s="191"/>
      <c r="AQ93" s="191"/>
      <c r="AR93" s="191"/>
      <c r="AS93" s="179" t="s">
        <v>11</v>
      </c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</row>
    <row r="94" spans="1:76" s="8" customFormat="1" ht="12.75" customHeight="1" x14ac:dyDescent="0.2">
      <c r="A94" s="191"/>
      <c r="B94" s="191"/>
      <c r="C94" s="191"/>
      <c r="D94" s="191"/>
      <c r="E94" s="191"/>
      <c r="F94" s="191"/>
      <c r="G94" s="179" t="s">
        <v>6</v>
      </c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90"/>
      <c r="AN94" s="191"/>
      <c r="AO94" s="191"/>
      <c r="AP94" s="191"/>
      <c r="AQ94" s="191"/>
      <c r="AR94" s="191"/>
      <c r="AS94" s="179" t="s">
        <v>133</v>
      </c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</row>
    <row r="95" spans="1:76" s="8" customFormat="1" ht="12.75" customHeight="1" x14ac:dyDescent="0.2">
      <c r="A95" s="191"/>
      <c r="B95" s="191"/>
      <c r="C95" s="191"/>
      <c r="D95" s="191"/>
      <c r="E95" s="191"/>
      <c r="F95" s="191"/>
      <c r="G95" s="179" t="s">
        <v>7</v>
      </c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90"/>
      <c r="AN95" s="191"/>
      <c r="AO95" s="191"/>
      <c r="AP95" s="191"/>
      <c r="AQ95" s="191"/>
      <c r="AR95" s="191"/>
      <c r="AS95" s="179" t="s">
        <v>12</v>
      </c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</row>
    <row r="96" spans="1:76" s="8" customFormat="1" ht="12.75" customHeight="1" x14ac:dyDescent="0.2">
      <c r="A96" s="191"/>
      <c r="B96" s="191"/>
      <c r="C96" s="191"/>
      <c r="D96" s="191"/>
      <c r="E96" s="191"/>
      <c r="F96" s="191"/>
      <c r="AM96" s="190"/>
      <c r="AN96" s="191"/>
      <c r="AO96" s="191"/>
      <c r="AP96" s="191"/>
      <c r="AQ96" s="191"/>
      <c r="AR96" s="191"/>
    </row>
    <row r="97" spans="1:84" s="10" customFormat="1" ht="4.5" customHeight="1" thickBot="1" x14ac:dyDescent="0.25">
      <c r="A97" s="227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</row>
    <row r="98" spans="1:84" ht="15" customHeight="1" x14ac:dyDescent="0.2">
      <c r="A98" s="108" t="s">
        <v>57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9"/>
      <c r="AM98" s="108" t="s">
        <v>106</v>
      </c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</row>
    <row r="99" spans="1:84" ht="60" customHeight="1" x14ac:dyDescent="0.2">
      <c r="A99" s="228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9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</row>
    <row r="100" spans="1:84" ht="11.25" customHeight="1" x14ac:dyDescent="0.2">
      <c r="A100" s="100" t="s">
        <v>58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1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</row>
    <row r="101" spans="1:84" ht="60" customHeight="1" x14ac:dyDescent="0.2">
      <c r="A101" s="228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9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</row>
    <row r="102" spans="1:84" ht="11.25" customHeight="1" x14ac:dyDescent="0.2">
      <c r="A102" s="100" t="s">
        <v>59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1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</row>
    <row r="103" spans="1:84" ht="60" customHeight="1" thickBot="1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3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</row>
    <row r="104" spans="1:84" ht="5.25" customHeight="1" x14ac:dyDescent="0.2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</row>
    <row r="105" spans="1:84" ht="12" customHeight="1" x14ac:dyDescent="0.2">
      <c r="A105" s="242" t="s">
        <v>160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3"/>
      <c r="AL105" s="243"/>
      <c r="AM105" s="243"/>
      <c r="AN105" s="243"/>
      <c r="AO105" s="243"/>
      <c r="AP105" s="243"/>
      <c r="AQ105" s="243"/>
      <c r="AR105" s="243"/>
      <c r="AS105" s="243"/>
      <c r="AT105" s="243"/>
      <c r="AU105" s="243"/>
      <c r="AV105" s="243"/>
      <c r="AW105" s="243"/>
      <c r="AX105" s="243"/>
      <c r="AY105" s="243"/>
      <c r="AZ105" s="243"/>
      <c r="BA105" s="243"/>
      <c r="BB105" s="243"/>
      <c r="BC105" s="243"/>
      <c r="BD105" s="243"/>
      <c r="BE105" s="243"/>
      <c r="BF105" s="243"/>
      <c r="BG105" s="243"/>
      <c r="BH105" s="243"/>
      <c r="BI105" s="243"/>
      <c r="BJ105" s="243"/>
      <c r="BK105" s="243"/>
      <c r="BL105" s="243"/>
      <c r="BM105" s="243"/>
      <c r="BN105" s="243"/>
      <c r="BO105" s="243"/>
      <c r="BP105" s="243"/>
      <c r="BQ105" s="243"/>
      <c r="BR105" s="243"/>
      <c r="BS105" s="243"/>
      <c r="BT105" s="243"/>
      <c r="BU105" s="243"/>
      <c r="BV105" s="243"/>
      <c r="BW105" s="243"/>
      <c r="BX105" s="243"/>
      <c r="BY105" s="244"/>
      <c r="BZ105" s="244"/>
      <c r="CA105" s="75"/>
      <c r="CB105" s="75"/>
      <c r="CC105" s="75"/>
      <c r="CD105" s="75"/>
      <c r="CE105" s="75"/>
      <c r="CF105" s="75"/>
    </row>
    <row r="106" spans="1:84" ht="12" customHeight="1" x14ac:dyDescent="0.2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243"/>
      <c r="BD106" s="243"/>
      <c r="BE106" s="243"/>
      <c r="BF106" s="243"/>
      <c r="BG106" s="243"/>
      <c r="BH106" s="243"/>
      <c r="BI106" s="243"/>
      <c r="BJ106" s="243"/>
      <c r="BK106" s="243"/>
      <c r="BL106" s="243"/>
      <c r="BM106" s="243"/>
      <c r="BN106" s="243"/>
      <c r="BO106" s="243"/>
      <c r="BP106" s="243"/>
      <c r="BQ106" s="243"/>
      <c r="BR106" s="243"/>
      <c r="BS106" s="243"/>
      <c r="BT106" s="243"/>
      <c r="BU106" s="243"/>
      <c r="BV106" s="243"/>
      <c r="BW106" s="243"/>
      <c r="BX106" s="243"/>
      <c r="BY106" s="244"/>
      <c r="BZ106" s="244"/>
      <c r="CA106" s="75"/>
      <c r="CB106" s="75"/>
      <c r="CC106" s="75"/>
      <c r="CD106" s="75"/>
      <c r="CE106" s="75"/>
      <c r="CF106" s="75"/>
    </row>
    <row r="107" spans="1:84" ht="4.5" customHeight="1" x14ac:dyDescent="0.2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43"/>
      <c r="AO107" s="243"/>
      <c r="AP107" s="243"/>
      <c r="AQ107" s="243"/>
      <c r="AR107" s="243"/>
      <c r="AS107" s="243"/>
      <c r="AT107" s="243"/>
      <c r="AU107" s="243"/>
      <c r="AV107" s="243"/>
      <c r="AW107" s="243"/>
      <c r="AX107" s="243"/>
      <c r="AY107" s="243"/>
      <c r="AZ107" s="243"/>
      <c r="BA107" s="243"/>
      <c r="BB107" s="243"/>
      <c r="BC107" s="243"/>
      <c r="BD107" s="243"/>
      <c r="BE107" s="243"/>
      <c r="BF107" s="243"/>
      <c r="BG107" s="243"/>
      <c r="BH107" s="243"/>
      <c r="BI107" s="243"/>
      <c r="BJ107" s="243"/>
      <c r="BK107" s="243"/>
      <c r="BL107" s="243"/>
      <c r="BM107" s="243"/>
      <c r="BN107" s="243"/>
      <c r="BO107" s="243"/>
      <c r="BP107" s="243"/>
      <c r="BQ107" s="243"/>
      <c r="BR107" s="243"/>
      <c r="BS107" s="243"/>
      <c r="BT107" s="243"/>
      <c r="BU107" s="243"/>
      <c r="BV107" s="243"/>
      <c r="BW107" s="243"/>
      <c r="BX107" s="243"/>
      <c r="BY107" s="244"/>
      <c r="BZ107" s="244"/>
      <c r="CA107" s="75"/>
      <c r="CB107" s="75"/>
      <c r="CC107" s="75"/>
      <c r="CD107" s="75"/>
      <c r="CE107" s="75"/>
      <c r="CF107" s="75"/>
    </row>
    <row r="108" spans="1:84" ht="12" hidden="1" customHeight="1" x14ac:dyDescent="0.2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3"/>
      <c r="AS108" s="243"/>
      <c r="AT108" s="243"/>
      <c r="AU108" s="243"/>
      <c r="AV108" s="243"/>
      <c r="AW108" s="243"/>
      <c r="AX108" s="243"/>
      <c r="AY108" s="243"/>
      <c r="AZ108" s="243"/>
      <c r="BA108" s="243"/>
      <c r="BB108" s="243"/>
      <c r="BC108" s="243"/>
      <c r="BD108" s="243"/>
      <c r="BE108" s="243"/>
      <c r="BF108" s="243"/>
      <c r="BG108" s="243"/>
      <c r="BH108" s="243"/>
      <c r="BI108" s="243"/>
      <c r="BJ108" s="243"/>
      <c r="BK108" s="243"/>
      <c r="BL108" s="243"/>
      <c r="BM108" s="243"/>
      <c r="BN108" s="243"/>
      <c r="BO108" s="243"/>
      <c r="BP108" s="243"/>
      <c r="BQ108" s="243"/>
      <c r="BR108" s="243"/>
      <c r="BS108" s="243"/>
      <c r="BT108" s="243"/>
      <c r="BU108" s="243"/>
      <c r="BV108" s="243"/>
      <c r="BW108" s="243"/>
      <c r="BX108" s="243"/>
      <c r="BY108" s="244"/>
      <c r="BZ108" s="244"/>
      <c r="CA108" s="75"/>
      <c r="CB108" s="75"/>
      <c r="CC108" s="75"/>
      <c r="CD108" s="75"/>
      <c r="CE108" s="75"/>
      <c r="CF108" s="75"/>
    </row>
    <row r="109" spans="1:84" ht="12" customHeight="1" x14ac:dyDescent="0.2">
      <c r="A109" s="245" t="s">
        <v>161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75"/>
      <c r="BZ109" s="75"/>
      <c r="CA109" s="75"/>
      <c r="CB109" s="75"/>
      <c r="CC109" s="75"/>
      <c r="CD109" s="75"/>
      <c r="CE109" s="75"/>
      <c r="CF109" s="75"/>
    </row>
    <row r="110" spans="1:84" ht="12" customHeight="1" x14ac:dyDescent="0.2">
      <c r="A110" s="235" t="s">
        <v>125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5"/>
      <c r="BT110" s="235"/>
      <c r="BU110" s="235"/>
      <c r="BV110" s="235"/>
      <c r="BW110" s="235"/>
      <c r="BX110" s="235"/>
      <c r="BY110" s="75"/>
      <c r="BZ110" s="75"/>
      <c r="CA110" s="75"/>
      <c r="CB110" s="75"/>
      <c r="CC110" s="75"/>
      <c r="CD110" s="75"/>
      <c r="CE110" s="75"/>
      <c r="CF110" s="75"/>
    </row>
    <row r="111" spans="1:84" ht="12" customHeight="1" x14ac:dyDescent="0.2">
      <c r="A111" s="235"/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  <c r="BR111" s="235"/>
      <c r="BS111" s="235"/>
      <c r="BT111" s="235"/>
      <c r="BU111" s="235"/>
      <c r="BV111" s="235"/>
      <c r="BW111" s="235"/>
      <c r="BX111" s="235"/>
      <c r="BY111" s="75"/>
      <c r="BZ111" s="75"/>
      <c r="CA111" s="75"/>
      <c r="CB111" s="75"/>
      <c r="CC111" s="75"/>
      <c r="CD111" s="75"/>
      <c r="CE111" s="75"/>
      <c r="CF111" s="75"/>
    </row>
    <row r="112" spans="1:84" ht="12" customHeight="1" x14ac:dyDescent="0.2">
      <c r="A112" s="235"/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75"/>
      <c r="BZ112" s="75"/>
      <c r="CA112" s="75"/>
      <c r="CB112" s="75"/>
      <c r="CC112" s="75"/>
      <c r="CD112" s="75"/>
      <c r="CE112" s="75"/>
      <c r="CF112" s="75"/>
    </row>
    <row r="113" spans="1:84" ht="12" customHeight="1" x14ac:dyDescent="0.2">
      <c r="A113" s="226" t="s">
        <v>126</v>
      </c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4"/>
      <c r="BV113" s="234"/>
      <c r="BW113" s="234"/>
      <c r="BX113" s="234"/>
      <c r="BY113" s="75"/>
      <c r="BZ113" s="75"/>
      <c r="CA113" s="75"/>
      <c r="CB113" s="75"/>
      <c r="CC113" s="75"/>
      <c r="CD113" s="75"/>
      <c r="CE113" s="75"/>
      <c r="CF113" s="75"/>
    </row>
    <row r="114" spans="1:84" ht="12" customHeight="1" x14ac:dyDescent="0.2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4"/>
      <c r="BL114" s="234"/>
      <c r="BM114" s="234"/>
      <c r="BN114" s="234"/>
      <c r="BO114" s="234"/>
      <c r="BP114" s="234"/>
      <c r="BQ114" s="234"/>
      <c r="BR114" s="234"/>
      <c r="BS114" s="234"/>
      <c r="BT114" s="234"/>
      <c r="BU114" s="234"/>
      <c r="BV114" s="234"/>
      <c r="BW114" s="234"/>
      <c r="BX114" s="234"/>
      <c r="BY114" s="75"/>
      <c r="BZ114" s="75"/>
      <c r="CA114" s="75"/>
      <c r="CB114" s="75"/>
      <c r="CC114" s="75"/>
      <c r="CD114" s="75"/>
      <c r="CE114" s="75"/>
      <c r="CF114" s="75"/>
    </row>
    <row r="115" spans="1:84" x14ac:dyDescent="0.2">
      <c r="A115" s="218" t="s">
        <v>68</v>
      </c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77"/>
      <c r="Z115" s="218" t="s">
        <v>51</v>
      </c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237"/>
      <c r="BS115" s="237"/>
      <c r="BT115" s="237"/>
      <c r="BU115" s="237"/>
      <c r="BV115" s="237"/>
      <c r="BW115" s="237"/>
      <c r="BX115" s="237"/>
      <c r="BY115" s="75"/>
      <c r="BZ115" s="75"/>
      <c r="CA115" s="75"/>
      <c r="CB115" s="75"/>
      <c r="CC115" s="75"/>
      <c r="CD115" s="75"/>
      <c r="CE115" s="75"/>
      <c r="CF115" s="75"/>
    </row>
    <row r="116" spans="1:84" x14ac:dyDescent="0.2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7"/>
      <c r="BI116" s="237"/>
      <c r="BJ116" s="237"/>
      <c r="BK116" s="237"/>
      <c r="BL116" s="237"/>
      <c r="BM116" s="237"/>
      <c r="BN116" s="237"/>
      <c r="BO116" s="237"/>
      <c r="BP116" s="237"/>
      <c r="BQ116" s="237"/>
      <c r="BR116" s="237"/>
      <c r="BS116" s="237"/>
      <c r="BT116" s="237"/>
      <c r="BU116" s="237"/>
      <c r="BV116" s="237"/>
      <c r="BW116" s="237"/>
      <c r="BX116" s="237"/>
      <c r="BY116" s="75"/>
      <c r="BZ116" s="75"/>
      <c r="CA116" s="75"/>
      <c r="CB116" s="75"/>
      <c r="CC116" s="75"/>
      <c r="CD116" s="75"/>
      <c r="CE116" s="75"/>
      <c r="CF116" s="75"/>
    </row>
    <row r="117" spans="1:84" ht="12" customHeight="1" x14ac:dyDescent="0.2">
      <c r="A117" s="235" t="s">
        <v>181</v>
      </c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</row>
    <row r="118" spans="1:84" ht="12" customHeight="1" x14ac:dyDescent="0.2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</row>
    <row r="119" spans="1:84" ht="12" customHeight="1" x14ac:dyDescent="0.2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</row>
    <row r="120" spans="1:84" ht="12" customHeight="1" x14ac:dyDescent="0.2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75"/>
      <c r="BZ120" s="75"/>
      <c r="CA120" s="75"/>
      <c r="CB120" s="75"/>
      <c r="CC120" s="75"/>
      <c r="CD120" s="75"/>
      <c r="CE120" s="75"/>
      <c r="CF120" s="75"/>
    </row>
    <row r="121" spans="1:84" ht="12" customHeight="1" x14ac:dyDescent="0.2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  <c r="BX121" s="226"/>
      <c r="BY121" s="75"/>
      <c r="BZ121" s="75"/>
      <c r="CA121" s="75"/>
      <c r="CB121" s="75"/>
      <c r="CC121" s="75"/>
      <c r="CD121" s="75"/>
      <c r="CE121" s="75"/>
      <c r="CF121" s="75"/>
    </row>
    <row r="122" spans="1:84" ht="12" customHeight="1" x14ac:dyDescent="0.2">
      <c r="A122" s="218" t="s">
        <v>60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76"/>
      <c r="Z122" s="218" t="s">
        <v>51</v>
      </c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75"/>
      <c r="BZ122" s="75"/>
      <c r="CA122" s="75"/>
      <c r="CB122" s="75"/>
      <c r="CC122" s="75"/>
      <c r="CD122" s="75"/>
      <c r="CE122" s="75"/>
      <c r="CF122" s="75"/>
    </row>
    <row r="123" spans="1:84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81"/>
      <c r="AJ123" s="81"/>
      <c r="AK123" s="81"/>
      <c r="AL123" s="81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75"/>
      <c r="BZ123" s="75"/>
      <c r="CA123" s="75"/>
      <c r="CB123" s="75"/>
      <c r="CC123" s="75"/>
      <c r="CD123" s="75"/>
      <c r="CE123" s="75"/>
      <c r="CF123" s="75"/>
    </row>
    <row r="124" spans="1:84" x14ac:dyDescent="0.2">
      <c r="A124" s="233" t="s">
        <v>61</v>
      </c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76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75"/>
      <c r="BZ124" s="75"/>
      <c r="CA124" s="75"/>
      <c r="CB124" s="75"/>
      <c r="CC124" s="75"/>
      <c r="CD124" s="75"/>
      <c r="CE124" s="75"/>
      <c r="CF124" s="75"/>
    </row>
    <row r="125" spans="1:84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81"/>
      <c r="AJ125" s="81"/>
      <c r="AK125" s="81"/>
      <c r="AL125" s="81"/>
      <c r="AM125" s="230"/>
      <c r="AN125" s="230"/>
      <c r="AO125" s="230"/>
      <c r="AP125" s="230"/>
      <c r="AQ125" s="230"/>
      <c r="AR125" s="230"/>
      <c r="AS125" s="230"/>
      <c r="AT125" s="230"/>
      <c r="AU125" s="230"/>
      <c r="AV125" s="230"/>
      <c r="AW125" s="230"/>
      <c r="AX125" s="230"/>
      <c r="AY125" s="230"/>
      <c r="AZ125" s="230"/>
      <c r="BA125" s="230"/>
      <c r="BB125" s="230"/>
      <c r="BC125" s="230"/>
      <c r="BD125" s="230"/>
      <c r="BE125" s="230"/>
      <c r="BF125" s="230"/>
      <c r="BG125" s="230"/>
      <c r="BH125" s="230"/>
      <c r="BI125" s="230"/>
      <c r="BJ125" s="230"/>
      <c r="BK125" s="230"/>
      <c r="BL125" s="230"/>
      <c r="BM125" s="230"/>
      <c r="BN125" s="230"/>
      <c r="BO125" s="230"/>
      <c r="BP125" s="230"/>
      <c r="BQ125" s="230"/>
      <c r="BR125" s="230"/>
      <c r="BS125" s="230"/>
      <c r="BT125" s="230"/>
      <c r="BU125" s="230"/>
      <c r="BV125" s="230"/>
      <c r="BW125" s="230"/>
      <c r="BX125" s="230"/>
      <c r="BY125" s="75"/>
      <c r="BZ125" s="75"/>
      <c r="CA125" s="75"/>
      <c r="CB125" s="75"/>
      <c r="CC125" s="75"/>
      <c r="CD125" s="75"/>
      <c r="CE125" s="75"/>
      <c r="CF125" s="75"/>
    </row>
    <row r="126" spans="1:84" x14ac:dyDescent="0.2">
      <c r="A126" s="226" t="s">
        <v>67</v>
      </c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75"/>
      <c r="BZ126" s="75"/>
      <c r="CA126" s="75"/>
      <c r="CB126" s="75"/>
      <c r="CC126" s="75"/>
      <c r="CD126" s="75"/>
      <c r="CE126" s="75"/>
      <c r="CF126" s="75"/>
    </row>
    <row r="127" spans="1:84" x14ac:dyDescent="0.2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5"/>
      <c r="BZ127" s="75"/>
      <c r="CA127" s="75"/>
      <c r="CB127" s="75"/>
      <c r="CC127" s="75"/>
      <c r="CD127" s="75"/>
      <c r="CE127" s="75"/>
      <c r="CF127" s="75"/>
    </row>
    <row r="128" spans="1:84" ht="12.75" customHeight="1" x14ac:dyDescent="0.2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5"/>
      <c r="BZ128" s="75"/>
      <c r="CA128" s="75"/>
      <c r="CB128" s="75"/>
      <c r="CC128" s="75"/>
      <c r="CD128" s="75"/>
      <c r="CE128" s="75"/>
      <c r="CF128" s="75"/>
    </row>
    <row r="129" spans="1:84" x14ac:dyDescent="0.2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6"/>
      <c r="BS129" s="226"/>
      <c r="BT129" s="226"/>
      <c r="BU129" s="226"/>
      <c r="BV129" s="226"/>
      <c r="BW129" s="226"/>
      <c r="BX129" s="226"/>
      <c r="BY129" s="75"/>
      <c r="BZ129" s="75"/>
      <c r="CA129" s="75"/>
      <c r="CB129" s="75"/>
      <c r="CC129" s="75"/>
      <c r="CD129" s="75"/>
      <c r="CE129" s="75"/>
      <c r="CF129" s="75"/>
    </row>
    <row r="130" spans="1:84" x14ac:dyDescent="0.2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  <c r="BP130" s="226"/>
      <c r="BQ130" s="226"/>
      <c r="BR130" s="226"/>
      <c r="BS130" s="226"/>
      <c r="BT130" s="226"/>
      <c r="BU130" s="226"/>
      <c r="BV130" s="226"/>
      <c r="BW130" s="226"/>
      <c r="BX130" s="226"/>
      <c r="BY130" s="75"/>
      <c r="BZ130" s="75"/>
      <c r="CA130" s="75"/>
      <c r="CB130" s="75"/>
      <c r="CC130" s="75"/>
      <c r="CD130" s="75"/>
      <c r="CE130" s="75"/>
      <c r="CF130" s="75"/>
    </row>
    <row r="131" spans="1:84" ht="12" customHeight="1" x14ac:dyDescent="0.2">
      <c r="A131" s="218" t="s">
        <v>60</v>
      </c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76"/>
      <c r="Z131" s="218" t="s">
        <v>51</v>
      </c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75"/>
      <c r="BZ131" s="75"/>
      <c r="CA131" s="75"/>
      <c r="CB131" s="75"/>
      <c r="CC131" s="75"/>
      <c r="CD131" s="75"/>
      <c r="CE131" s="75"/>
      <c r="CF131" s="75"/>
    </row>
    <row r="132" spans="1:84" ht="12" customHeight="1" x14ac:dyDescent="0.2">
      <c r="A132" s="230"/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75"/>
      <c r="BZ132" s="75"/>
      <c r="CA132" s="75"/>
      <c r="CB132" s="75"/>
      <c r="CC132" s="75"/>
      <c r="CD132" s="75"/>
      <c r="CE132" s="75"/>
      <c r="CF132" s="75"/>
    </row>
    <row r="133" spans="1:84" ht="12" customHeight="1" x14ac:dyDescent="0.2">
      <c r="A133" s="219" t="s">
        <v>62</v>
      </c>
      <c r="B133" s="219"/>
      <c r="C133" s="219"/>
      <c r="D133" s="219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71"/>
      <c r="AD133" s="72"/>
      <c r="AE133" s="72"/>
      <c r="AF133" s="72"/>
      <c r="AG133" s="72"/>
      <c r="AH133" s="72"/>
      <c r="AI133" s="81"/>
      <c r="AJ133" s="81"/>
      <c r="AK133" s="81"/>
      <c r="AL133" s="81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76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75"/>
      <c r="BZ133" s="75"/>
      <c r="CA133" s="75"/>
      <c r="CB133" s="75"/>
      <c r="CC133" s="75"/>
      <c r="CD133" s="75"/>
      <c r="CE133" s="75"/>
      <c r="CF133" s="75"/>
    </row>
    <row r="134" spans="1:84" ht="12" customHeight="1" x14ac:dyDescent="0.2">
      <c r="A134" s="74"/>
      <c r="B134" s="74"/>
      <c r="C134" s="74"/>
      <c r="D134" s="74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71"/>
      <c r="AD134" s="72"/>
      <c r="AE134" s="72"/>
      <c r="AF134" s="72"/>
      <c r="AG134" s="72"/>
      <c r="AH134" s="72"/>
      <c r="AI134" s="81"/>
      <c r="AJ134" s="81"/>
      <c r="AK134" s="81"/>
      <c r="AL134" s="81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76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75"/>
      <c r="BZ134" s="75"/>
      <c r="CA134" s="75"/>
      <c r="CB134" s="75"/>
      <c r="CC134" s="75"/>
      <c r="CD134" s="75"/>
      <c r="CE134" s="75"/>
      <c r="CF134" s="75"/>
    </row>
    <row r="135" spans="1:84" ht="12.75" x14ac:dyDescent="0.2">
      <c r="A135" s="221" t="s">
        <v>127</v>
      </c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22"/>
      <c r="BE135" s="222"/>
      <c r="BF135" s="222"/>
      <c r="BG135" s="222"/>
      <c r="BH135" s="222"/>
      <c r="BI135" s="222"/>
      <c r="BJ135" s="222"/>
      <c r="BK135" s="222"/>
      <c r="BL135" s="222"/>
      <c r="BM135" s="222"/>
      <c r="BN135" s="222"/>
      <c r="BO135" s="222"/>
      <c r="BP135" s="222"/>
      <c r="BQ135" s="222"/>
      <c r="BR135" s="222"/>
      <c r="BS135" s="222"/>
      <c r="BT135" s="222"/>
      <c r="BU135" s="222"/>
      <c r="BV135" s="222"/>
      <c r="BW135" s="222"/>
      <c r="BX135" s="222"/>
      <c r="BY135" s="222"/>
      <c r="BZ135" s="64"/>
      <c r="CA135" s="75"/>
      <c r="CB135" s="75"/>
      <c r="CC135" s="75"/>
      <c r="CD135" s="75"/>
      <c r="CE135" s="75"/>
      <c r="CF135" s="75"/>
    </row>
    <row r="136" spans="1:84" ht="12.75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75"/>
      <c r="CB136" s="75"/>
      <c r="CC136" s="75"/>
      <c r="CD136" s="75"/>
      <c r="CE136" s="75"/>
      <c r="CF136" s="75"/>
    </row>
    <row r="137" spans="1:84" ht="12.75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75"/>
      <c r="CB137" s="75"/>
      <c r="CC137" s="75"/>
      <c r="CD137" s="75"/>
      <c r="CE137" s="75"/>
      <c r="CF137" s="75"/>
    </row>
    <row r="138" spans="1:84" ht="12.75" x14ac:dyDescent="0.2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3"/>
      <c r="AN138" s="83"/>
      <c r="AO138" s="83"/>
      <c r="AP138" s="83"/>
      <c r="AQ138" s="83"/>
      <c r="AR138" s="83"/>
      <c r="AS138" s="83"/>
      <c r="AT138" s="83"/>
      <c r="AU138" s="83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75"/>
      <c r="CB138" s="75"/>
      <c r="CC138" s="75"/>
      <c r="CD138" s="75"/>
      <c r="CE138" s="75"/>
      <c r="CF138" s="75"/>
    </row>
    <row r="139" spans="1:84" ht="12.75" x14ac:dyDescent="0.2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4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3"/>
      <c r="AN139" s="83"/>
      <c r="AO139" s="83"/>
      <c r="AP139" s="83"/>
      <c r="AQ139" s="83"/>
      <c r="AR139" s="83"/>
      <c r="AS139" s="83"/>
      <c r="AT139" s="83"/>
      <c r="AU139" s="83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75"/>
      <c r="CB139" s="75"/>
      <c r="CC139" s="75"/>
      <c r="CD139" s="75"/>
      <c r="CE139" s="75"/>
      <c r="CF139" s="75"/>
    </row>
    <row r="140" spans="1:84" ht="12.75" x14ac:dyDescent="0.2">
      <c r="A140" s="223" t="s">
        <v>63</v>
      </c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83"/>
      <c r="T140" s="83"/>
      <c r="U140" s="83"/>
      <c r="V140" s="83"/>
      <c r="W140" s="83"/>
      <c r="X140" s="83"/>
      <c r="Y140" s="83"/>
      <c r="Z140" s="223" t="s">
        <v>51</v>
      </c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83"/>
      <c r="AN140" s="83"/>
      <c r="AO140" s="83"/>
      <c r="AP140" s="83"/>
      <c r="AQ140" s="83"/>
      <c r="AR140" s="83"/>
      <c r="AS140" s="83"/>
      <c r="AT140" s="83"/>
      <c r="AU140" s="83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75"/>
      <c r="CB140" s="75"/>
      <c r="CC140" s="75"/>
      <c r="CD140" s="75"/>
      <c r="CE140" s="75"/>
      <c r="CF140" s="75"/>
    </row>
    <row r="141" spans="1:84" ht="12.75" x14ac:dyDescent="0.2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3"/>
      <c r="T141" s="83"/>
      <c r="U141" s="83"/>
      <c r="V141" s="83"/>
      <c r="W141" s="83"/>
      <c r="X141" s="83"/>
      <c r="Y141" s="83"/>
      <c r="Z141" s="86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3"/>
      <c r="AN141" s="83"/>
      <c r="AO141" s="83"/>
      <c r="AP141" s="83"/>
      <c r="AQ141" s="83"/>
      <c r="AR141" s="83"/>
      <c r="AS141" s="83"/>
      <c r="AT141" s="83"/>
      <c r="AU141" s="83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75"/>
      <c r="CB141" s="75"/>
      <c r="CC141" s="75"/>
      <c r="CD141" s="75"/>
      <c r="CE141" s="75"/>
      <c r="CF141" s="75"/>
    </row>
    <row r="142" spans="1:84" x14ac:dyDescent="0.2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75"/>
      <c r="BZ142" s="75"/>
      <c r="CA142" s="75"/>
      <c r="CB142" s="75"/>
      <c r="CC142" s="75"/>
      <c r="CD142" s="75"/>
      <c r="CE142" s="75"/>
      <c r="CF142" s="75"/>
    </row>
    <row r="143" spans="1:84" x14ac:dyDescent="0.2">
      <c r="A143" s="215"/>
      <c r="B143" s="215"/>
      <c r="C143" s="215"/>
      <c r="D143" s="215"/>
      <c r="E143" s="215"/>
      <c r="F143" s="215"/>
      <c r="G143" s="215"/>
      <c r="H143" s="215"/>
      <c r="I143" s="216" t="s">
        <v>128</v>
      </c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75"/>
      <c r="BZ143" s="75"/>
      <c r="CA143" s="75"/>
      <c r="CB143" s="75"/>
      <c r="CC143" s="75"/>
      <c r="CD143" s="75"/>
      <c r="CE143" s="75"/>
      <c r="CF143" s="75"/>
    </row>
  </sheetData>
  <sheetProtection algorithmName="SHA-512" hashValue="mdWvF2YlXIVX4HOi2+EJwVAhoo1C0bgVUCF9KKdPLW25CvH8j5p+D5kW5UbD4eYy6CvUQbq426mQ+kFd7fVaXQ==" saltValue="b4VFhZoOFMRZRthRE1ZaOQ==" spinCount="100000" sheet="1" selectLockedCells="1"/>
  <mergeCells count="448">
    <mergeCell ref="A105:BZ108"/>
    <mergeCell ref="E15:AE15"/>
    <mergeCell ref="F14:AE14"/>
    <mergeCell ref="A113:AL114"/>
    <mergeCell ref="A110:BX112"/>
    <mergeCell ref="AM113:BX114"/>
    <mergeCell ref="A109:AV109"/>
    <mergeCell ref="A35:AB35"/>
    <mergeCell ref="H19:AE19"/>
    <mergeCell ref="A19:G19"/>
    <mergeCell ref="A20:I20"/>
    <mergeCell ref="A23:BX23"/>
    <mergeCell ref="AF11:AL21"/>
    <mergeCell ref="AN16:BT21"/>
    <mergeCell ref="AN13:BE13"/>
    <mergeCell ref="AN14:BC14"/>
    <mergeCell ref="A11:F11"/>
    <mergeCell ref="A12:M12"/>
    <mergeCell ref="AC40:AH40"/>
    <mergeCell ref="A24:N24"/>
    <mergeCell ref="I25:O25"/>
    <mergeCell ref="AQ25:AU25"/>
    <mergeCell ref="AC37:AH37"/>
    <mergeCell ref="A37:AB37"/>
    <mergeCell ref="A39:AB39"/>
    <mergeCell ref="A38:AB38"/>
    <mergeCell ref="Z27:AD27"/>
    <mergeCell ref="AE27:AI27"/>
    <mergeCell ref="J13:AE13"/>
    <mergeCell ref="A13:I13"/>
    <mergeCell ref="J17:AE17"/>
    <mergeCell ref="A17:I17"/>
    <mergeCell ref="H16:AE16"/>
    <mergeCell ref="A16:G16"/>
    <mergeCell ref="A14:E14"/>
    <mergeCell ref="A15:D15"/>
    <mergeCell ref="J18:AE18"/>
    <mergeCell ref="A18:I18"/>
    <mergeCell ref="AC33:AH33"/>
    <mergeCell ref="J48:N48"/>
    <mergeCell ref="O47:V47"/>
    <mergeCell ref="J47:N47"/>
    <mergeCell ref="A47:I47"/>
    <mergeCell ref="W46:AB46"/>
    <mergeCell ref="O46:V46"/>
    <mergeCell ref="J46:N46"/>
    <mergeCell ref="A46:I46"/>
    <mergeCell ref="A48:I48"/>
    <mergeCell ref="A81:J81"/>
    <mergeCell ref="A55:AB55"/>
    <mergeCell ref="AC50:AE50"/>
    <mergeCell ref="A115:X115"/>
    <mergeCell ref="Z115:AL115"/>
    <mergeCell ref="A84:BX84"/>
    <mergeCell ref="H83:AA83"/>
    <mergeCell ref="AH83:AR83"/>
    <mergeCell ref="AS93:BX93"/>
    <mergeCell ref="AS94:BX94"/>
    <mergeCell ref="I72:BX72"/>
    <mergeCell ref="BO81:BX81"/>
    <mergeCell ref="BP51:BR51"/>
    <mergeCell ref="BM50:BO50"/>
    <mergeCell ref="BJ51:BL51"/>
    <mergeCell ref="BD51:BF51"/>
    <mergeCell ref="AS88:BX88"/>
    <mergeCell ref="AO51:AQ51"/>
    <mergeCell ref="AO50:AQ50"/>
    <mergeCell ref="AR51:AT51"/>
    <mergeCell ref="AR50:AT50"/>
    <mergeCell ref="AU51:AW51"/>
    <mergeCell ref="BD50:BF50"/>
    <mergeCell ref="BA51:BC51"/>
    <mergeCell ref="A116:AL116"/>
    <mergeCell ref="A120:AL121"/>
    <mergeCell ref="A122:X122"/>
    <mergeCell ref="A117:CF118"/>
    <mergeCell ref="AM121:BX121"/>
    <mergeCell ref="AM120:BX120"/>
    <mergeCell ref="AM115:BX116"/>
    <mergeCell ref="Z122:AL122"/>
    <mergeCell ref="AM122:BX123"/>
    <mergeCell ref="A124:AL124"/>
    <mergeCell ref="J51:N51"/>
    <mergeCell ref="O51:V51"/>
    <mergeCell ref="J49:N49"/>
    <mergeCell ref="O49:V49"/>
    <mergeCell ref="J50:N50"/>
    <mergeCell ref="O50:V50"/>
    <mergeCell ref="I73:BX73"/>
    <mergeCell ref="A72:H73"/>
    <mergeCell ref="AU55:AW55"/>
    <mergeCell ref="AX55:AZ55"/>
    <mergeCell ref="BP55:BR55"/>
    <mergeCell ref="BA55:BC55"/>
    <mergeCell ref="BD55:BF55"/>
    <mergeCell ref="BG55:BI55"/>
    <mergeCell ref="BS55:BU55"/>
    <mergeCell ref="BV55:BX55"/>
    <mergeCell ref="AR49:AT49"/>
    <mergeCell ref="AU49:AW49"/>
    <mergeCell ref="BM51:BO51"/>
    <mergeCell ref="BS49:BU49"/>
    <mergeCell ref="BV49:BX49"/>
    <mergeCell ref="BA49:BC49"/>
    <mergeCell ref="BD49:BF49"/>
    <mergeCell ref="A132:AL132"/>
    <mergeCell ref="A104:BX104"/>
    <mergeCell ref="A21:M21"/>
    <mergeCell ref="J20:AE20"/>
    <mergeCell ref="N21:AE21"/>
    <mergeCell ref="AS89:BX89"/>
    <mergeCell ref="AS95:BX95"/>
    <mergeCell ref="G95:AL95"/>
    <mergeCell ref="BO80:BX80"/>
    <mergeCell ref="K81:BN81"/>
    <mergeCell ref="AM125:BX125"/>
    <mergeCell ref="A126:AL126"/>
    <mergeCell ref="A129:AL130"/>
    <mergeCell ref="AC55:AE55"/>
    <mergeCell ref="A82:BX82"/>
    <mergeCell ref="A80:J80"/>
    <mergeCell ref="K80:BN80"/>
    <mergeCell ref="G91:AL91"/>
    <mergeCell ref="D88:F88"/>
    <mergeCell ref="A87:BX87"/>
    <mergeCell ref="V86:BX86"/>
    <mergeCell ref="G88:AL88"/>
    <mergeCell ref="BP49:BR49"/>
    <mergeCell ref="A59:BX59"/>
    <mergeCell ref="A142:H143"/>
    <mergeCell ref="I143:BX143"/>
    <mergeCell ref="I142:BX142"/>
    <mergeCell ref="AM133:BJ133"/>
    <mergeCell ref="BL133:BX133"/>
    <mergeCell ref="A131:X131"/>
    <mergeCell ref="Z131:AL131"/>
    <mergeCell ref="G93:AL93"/>
    <mergeCell ref="A133:AB133"/>
    <mergeCell ref="A135:BY135"/>
    <mergeCell ref="A140:R140"/>
    <mergeCell ref="Z140:AL140"/>
    <mergeCell ref="AM126:BX126"/>
    <mergeCell ref="AM129:BX129"/>
    <mergeCell ref="AM130:BX130"/>
    <mergeCell ref="AM124:BJ124"/>
    <mergeCell ref="BL124:BX124"/>
    <mergeCell ref="A89:F96"/>
    <mergeCell ref="A97:BX97"/>
    <mergeCell ref="A99:AL99"/>
    <mergeCell ref="AM99:BX103"/>
    <mergeCell ref="AM98:BX98"/>
    <mergeCell ref="A100:AL100"/>
    <mergeCell ref="A101:AL101"/>
    <mergeCell ref="BG49:BI49"/>
    <mergeCell ref="BJ49:BL49"/>
    <mergeCell ref="BM49:BO49"/>
    <mergeCell ref="BS42:BX42"/>
    <mergeCell ref="BM42:BR42"/>
    <mergeCell ref="AF49:AH49"/>
    <mergeCell ref="AC49:AE49"/>
    <mergeCell ref="W49:AB49"/>
    <mergeCell ref="AX51:AZ51"/>
    <mergeCell ref="AL51:AN51"/>
    <mergeCell ref="AX49:AZ49"/>
    <mergeCell ref="AL49:AN49"/>
    <mergeCell ref="AO49:AQ49"/>
    <mergeCell ref="BG50:BI50"/>
    <mergeCell ref="BJ50:BL50"/>
    <mergeCell ref="AF48:AH48"/>
    <mergeCell ref="AC48:AE48"/>
    <mergeCell ref="W48:AB48"/>
    <mergeCell ref="BV51:BX51"/>
    <mergeCell ref="BS51:BU51"/>
    <mergeCell ref="BG51:BI51"/>
    <mergeCell ref="BP50:BR50"/>
    <mergeCell ref="BS50:BU50"/>
    <mergeCell ref="BV50:BX50"/>
    <mergeCell ref="BS34:BX34"/>
    <mergeCell ref="AI33:AN33"/>
    <mergeCell ref="AO33:AT33"/>
    <mergeCell ref="AU33:AZ33"/>
    <mergeCell ref="BA33:BF33"/>
    <mergeCell ref="BG33:BL33"/>
    <mergeCell ref="BM33:BR33"/>
    <mergeCell ref="BS38:BX38"/>
    <mergeCell ref="BG35:BL35"/>
    <mergeCell ref="BM35:BR35"/>
    <mergeCell ref="AI37:AN37"/>
    <mergeCell ref="BS46:BU46"/>
    <mergeCell ref="BV46:BX46"/>
    <mergeCell ref="BG42:BL42"/>
    <mergeCell ref="BD48:BF48"/>
    <mergeCell ref="BS47:BU47"/>
    <mergeCell ref="BS39:BX39"/>
    <mergeCell ref="BS35:BX35"/>
    <mergeCell ref="AO39:AT39"/>
    <mergeCell ref="AC36:BX36"/>
    <mergeCell ref="AI39:AN39"/>
    <mergeCell ref="AC35:AH35"/>
    <mergeCell ref="AI35:AN35"/>
    <mergeCell ref="AO35:AT35"/>
    <mergeCell ref="AU35:AZ35"/>
    <mergeCell ref="BA35:BF35"/>
    <mergeCell ref="BA39:BF39"/>
    <mergeCell ref="BG39:BL39"/>
    <mergeCell ref="BM39:BR39"/>
    <mergeCell ref="AX48:AZ48"/>
    <mergeCell ref="BG48:BI48"/>
    <mergeCell ref="AU39:AZ39"/>
    <mergeCell ref="BG40:BL40"/>
    <mergeCell ref="BA40:BF40"/>
    <mergeCell ref="AC39:AH39"/>
    <mergeCell ref="BG46:BI46"/>
    <mergeCell ref="BJ46:BL46"/>
    <mergeCell ref="BM46:BO46"/>
    <mergeCell ref="BP46:BR46"/>
    <mergeCell ref="BJ48:BL48"/>
    <mergeCell ref="AI40:AN40"/>
    <mergeCell ref="AO42:AT42"/>
    <mergeCell ref="AO40:AT40"/>
    <mergeCell ref="BA48:BC48"/>
    <mergeCell ref="AI47:AK47"/>
    <mergeCell ref="BA45:BC45"/>
    <mergeCell ref="BD45:BF45"/>
    <mergeCell ref="AO46:AQ46"/>
    <mergeCell ref="AR46:AT46"/>
    <mergeCell ref="AU46:AW46"/>
    <mergeCell ref="AO45:AQ45"/>
    <mergeCell ref="AR45:AT45"/>
    <mergeCell ref="AU45:AW45"/>
    <mergeCell ref="AU48:AW48"/>
    <mergeCell ref="AO48:AQ48"/>
    <mergeCell ref="AR48:AT48"/>
    <mergeCell ref="A41:BX41"/>
    <mergeCell ref="AO44:AT44"/>
    <mergeCell ref="BM40:BR40"/>
    <mergeCell ref="BM48:BO48"/>
    <mergeCell ref="BP48:BR48"/>
    <mergeCell ref="BV47:BX47"/>
    <mergeCell ref="BP47:BR47"/>
    <mergeCell ref="BS48:BU48"/>
    <mergeCell ref="BV48:BX48"/>
    <mergeCell ref="BG47:BI47"/>
    <mergeCell ref="BJ47:BL47"/>
    <mergeCell ref="BM47:BO47"/>
    <mergeCell ref="AX46:AZ46"/>
    <mergeCell ref="BA46:BC46"/>
    <mergeCell ref="AO47:AQ47"/>
    <mergeCell ref="AR47:AT47"/>
    <mergeCell ref="AU47:AW47"/>
    <mergeCell ref="AX47:AZ47"/>
    <mergeCell ref="BA47:BC47"/>
    <mergeCell ref="BD47:BF47"/>
    <mergeCell ref="BD46:BF46"/>
    <mergeCell ref="A49:I49"/>
    <mergeCell ref="W44:AB45"/>
    <mergeCell ref="AI44:AN44"/>
    <mergeCell ref="AF45:AH45"/>
    <mergeCell ref="AC45:AE45"/>
    <mergeCell ref="AC44:AH44"/>
    <mergeCell ref="AI45:AK45"/>
    <mergeCell ref="AL45:AN45"/>
    <mergeCell ref="AC51:AE51"/>
    <mergeCell ref="AL50:AN50"/>
    <mergeCell ref="AI49:AK49"/>
    <mergeCell ref="AI48:AK48"/>
    <mergeCell ref="AL48:AN48"/>
    <mergeCell ref="W47:AB47"/>
    <mergeCell ref="O44:V45"/>
    <mergeCell ref="J44:N45"/>
    <mergeCell ref="AC46:AE46"/>
    <mergeCell ref="AF46:AH46"/>
    <mergeCell ref="AI46:AK46"/>
    <mergeCell ref="AL46:AN46"/>
    <mergeCell ref="AC47:AE47"/>
    <mergeCell ref="AF47:AH47"/>
    <mergeCell ref="AL47:AN47"/>
    <mergeCell ref="O48:V48"/>
    <mergeCell ref="BO2:BX2"/>
    <mergeCell ref="A2:J2"/>
    <mergeCell ref="K2:BN2"/>
    <mergeCell ref="BA4:BF4"/>
    <mergeCell ref="AK4:AY4"/>
    <mergeCell ref="AG4:AJ4"/>
    <mergeCell ref="G94:AL94"/>
    <mergeCell ref="AM88:AO88"/>
    <mergeCell ref="AM89:AR96"/>
    <mergeCell ref="G92:AL92"/>
    <mergeCell ref="AP88:AR88"/>
    <mergeCell ref="A3:BX3"/>
    <mergeCell ref="A5:BX5"/>
    <mergeCell ref="AC53:AE53"/>
    <mergeCell ref="AF53:AH53"/>
    <mergeCell ref="AI53:AK53"/>
    <mergeCell ref="AA25:AE25"/>
    <mergeCell ref="AS90:BX90"/>
    <mergeCell ref="BI28:BM28"/>
    <mergeCell ref="BN28:BR28"/>
    <mergeCell ref="AY27:BC27"/>
    <mergeCell ref="A26:BX26"/>
    <mergeCell ref="A27:E27"/>
    <mergeCell ref="F27:J27"/>
    <mergeCell ref="AS91:BX91"/>
    <mergeCell ref="AS92:BX92"/>
    <mergeCell ref="A32:BX32"/>
    <mergeCell ref="BS28:BW28"/>
    <mergeCell ref="A85:BX85"/>
    <mergeCell ref="G89:AL89"/>
    <mergeCell ref="G90:AL90"/>
    <mergeCell ref="A88:C88"/>
    <mergeCell ref="AY28:BC28"/>
    <mergeCell ref="BD28:BH28"/>
    <mergeCell ref="A28:E28"/>
    <mergeCell ref="F28:J28"/>
    <mergeCell ref="K28:O28"/>
    <mergeCell ref="P28:AX28"/>
    <mergeCell ref="BI29:BM29"/>
    <mergeCell ref="BN29:BR29"/>
    <mergeCell ref="A29:E29"/>
    <mergeCell ref="F29:J29"/>
    <mergeCell ref="K29:O29"/>
    <mergeCell ref="BS29:BW29"/>
    <mergeCell ref="P29:T29"/>
    <mergeCell ref="U29:Y29"/>
    <mergeCell ref="Z29:AD29"/>
    <mergeCell ref="A53:AB53"/>
    <mergeCell ref="AJ27:AN27"/>
    <mergeCell ref="AO27:AS27"/>
    <mergeCell ref="AT27:AX27"/>
    <mergeCell ref="O24:BX24"/>
    <mergeCell ref="AV25:AW25"/>
    <mergeCell ref="BD27:BH27"/>
    <mergeCell ref="BI27:BM27"/>
    <mergeCell ref="BN27:BR27"/>
    <mergeCell ref="BS27:BW27"/>
    <mergeCell ref="P25:Q25"/>
    <mergeCell ref="AI25:AP25"/>
    <mergeCell ref="AF25:AG25"/>
    <mergeCell ref="U27:Y27"/>
    <mergeCell ref="K27:O27"/>
    <mergeCell ref="P27:T27"/>
    <mergeCell ref="AJ29:AN29"/>
    <mergeCell ref="AO29:AS29"/>
    <mergeCell ref="AT29:AX29"/>
    <mergeCell ref="AC38:AH38"/>
    <mergeCell ref="A31:BX31"/>
    <mergeCell ref="BG37:BL37"/>
    <mergeCell ref="BM37:BR37"/>
    <mergeCell ref="BS37:BX37"/>
    <mergeCell ref="BG38:BL38"/>
    <mergeCell ref="BM38:BR38"/>
    <mergeCell ref="AY29:BC29"/>
    <mergeCell ref="AI38:AN38"/>
    <mergeCell ref="AO38:AT38"/>
    <mergeCell ref="AU38:AZ38"/>
    <mergeCell ref="BA38:BF38"/>
    <mergeCell ref="BD29:BH29"/>
    <mergeCell ref="AO37:AT37"/>
    <mergeCell ref="AU37:AZ37"/>
    <mergeCell ref="BA37:BF37"/>
    <mergeCell ref="AE29:AI29"/>
    <mergeCell ref="A36:AB36"/>
    <mergeCell ref="A33:AB34"/>
    <mergeCell ref="AC34:BR34"/>
    <mergeCell ref="BS33:BX33"/>
    <mergeCell ref="AU44:AZ44"/>
    <mergeCell ref="BA44:BF44"/>
    <mergeCell ref="BG44:BL44"/>
    <mergeCell ref="BM44:BR44"/>
    <mergeCell ref="A44:I45"/>
    <mergeCell ref="A42:AB42"/>
    <mergeCell ref="AX45:AZ45"/>
    <mergeCell ref="AU40:AZ40"/>
    <mergeCell ref="A40:AB40"/>
    <mergeCell ref="AC42:AH42"/>
    <mergeCell ref="AI42:AN42"/>
    <mergeCell ref="A43:BX43"/>
    <mergeCell ref="AU42:AZ42"/>
    <mergeCell ref="BS44:BX44"/>
    <mergeCell ref="BV45:BX45"/>
    <mergeCell ref="BS45:BU45"/>
    <mergeCell ref="BG45:BI45"/>
    <mergeCell ref="BJ45:BL45"/>
    <mergeCell ref="BM45:BO45"/>
    <mergeCell ref="BP45:BR45"/>
    <mergeCell ref="BS40:BX40"/>
    <mergeCell ref="BA42:BF42"/>
    <mergeCell ref="BJ55:BL55"/>
    <mergeCell ref="A54:BX54"/>
    <mergeCell ref="BP53:BR53"/>
    <mergeCell ref="AI55:AK55"/>
    <mergeCell ref="AL55:AN55"/>
    <mergeCell ref="AO55:AQ55"/>
    <mergeCell ref="AR55:AT55"/>
    <mergeCell ref="AO53:AQ53"/>
    <mergeCell ref="AR53:AT53"/>
    <mergeCell ref="BM55:BO55"/>
    <mergeCell ref="AX53:AZ53"/>
    <mergeCell ref="BA53:BC53"/>
    <mergeCell ref="AU53:AW53"/>
    <mergeCell ref="A50:I50"/>
    <mergeCell ref="A51:I51"/>
    <mergeCell ref="W51:AB51"/>
    <mergeCell ref="W50:AB50"/>
    <mergeCell ref="A52:BX52"/>
    <mergeCell ref="AU50:AW50"/>
    <mergeCell ref="AX50:AZ50"/>
    <mergeCell ref="BA50:BC50"/>
    <mergeCell ref="AL53:AN53"/>
    <mergeCell ref="AI50:AK50"/>
    <mergeCell ref="AF51:AH51"/>
    <mergeCell ref="AI51:AK51"/>
    <mergeCell ref="AF50:AH50"/>
    <mergeCell ref="G11:AE11"/>
    <mergeCell ref="H6:AC6"/>
    <mergeCell ref="N12:AE12"/>
    <mergeCell ref="BV12:BX21"/>
    <mergeCell ref="AM11:AM21"/>
    <mergeCell ref="AN11:BX11"/>
    <mergeCell ref="AN12:AX12"/>
    <mergeCell ref="AY12:BO12"/>
    <mergeCell ref="BD14:BT14"/>
    <mergeCell ref="AN15:BT15"/>
    <mergeCell ref="BF13:BT13"/>
    <mergeCell ref="A102:AL102"/>
    <mergeCell ref="A103:AL103"/>
    <mergeCell ref="BS53:BU53"/>
    <mergeCell ref="BV53:BX53"/>
    <mergeCell ref="BK1:BX1"/>
    <mergeCell ref="A1:N1"/>
    <mergeCell ref="O1:BJ1"/>
    <mergeCell ref="A98:AL98"/>
    <mergeCell ref="A10:BX10"/>
    <mergeCell ref="A22:BX22"/>
    <mergeCell ref="BA6:BE6"/>
    <mergeCell ref="BF6:BX6"/>
    <mergeCell ref="AK6:AY6"/>
    <mergeCell ref="AE6:AJ6"/>
    <mergeCell ref="A6:G6"/>
    <mergeCell ref="A9:BX9"/>
    <mergeCell ref="BG4:BX4"/>
    <mergeCell ref="E4:AE4"/>
    <mergeCell ref="A4:D4"/>
    <mergeCell ref="AF55:AH55"/>
    <mergeCell ref="BM53:BO53"/>
    <mergeCell ref="BJ53:BL53"/>
    <mergeCell ref="BD53:BF53"/>
    <mergeCell ref="BG53:BI53"/>
  </mergeCells>
  <phoneticPr fontId="2" type="noConversion"/>
  <dataValidations count="2">
    <dataValidation type="list" allowBlank="1" showInputMessage="1" showErrorMessage="1" promptTitle="Application Method" prompt="For list of application methods corresponding to the abbreviations in the dropdown box please refer to footnote #9." sqref="J46:N51" xr:uid="{00000000-0002-0000-0000-000000000000}">
      <formula1>Application</formula1>
    </dataValidation>
    <dataValidation type="list" allowBlank="1" showInputMessage="1" showErrorMessage="1" sqref="EX38:EX40" xr:uid="{00000000-0002-0000-0000-000001000000}">
      <formula1>$EX$38:$EX$40</formula1>
    </dataValidation>
  </dataValidations>
  <pageMargins left="0.5" right="0.5" top="0.45" bottom="0.45" header="0" footer="0"/>
  <pageSetup scale="78" fitToHeight="2" orientation="portrait" r:id="rId1"/>
  <headerFooter alignWithMargins="0">
    <oddHeader xml:space="preserve">&amp;C
</oddHeader>
  </headerFooter>
  <drawing r:id="rId2"/>
  <legacyDrawing r:id="rId3"/>
  <controls>
    <mc:AlternateContent xmlns:mc="http://schemas.openxmlformats.org/markup-compatibility/2006">
      <mc:Choice Requires="x14">
        <control shapeId="1153" r:id="rId4" name="TextBox3">
          <controlPr defaultSize="0" autoLine="0" r:id="rId5">
            <anchor moveWithCells="1" sizeWithCells="1">
              <from>
                <xdr:col>45</xdr:col>
                <xdr:colOff>28575</xdr:colOff>
                <xdr:row>20</xdr:row>
                <xdr:rowOff>28575</xdr:rowOff>
              </from>
              <to>
                <xdr:col>72</xdr:col>
                <xdr:colOff>19050</xdr:colOff>
                <xdr:row>21</xdr:row>
                <xdr:rowOff>0</xdr:rowOff>
              </to>
            </anchor>
          </controlPr>
        </control>
      </mc:Choice>
      <mc:Fallback>
        <control shapeId="1153" r:id="rId4" name="TextBox3"/>
      </mc:Fallback>
    </mc:AlternateContent>
    <mc:AlternateContent xmlns:mc="http://schemas.openxmlformats.org/markup-compatibility/2006">
      <mc:Choice Requires="x14">
        <control shapeId="1152" r:id="rId6" name="TextBox2">
          <controlPr defaultSize="0" autoLine="0" r:id="rId7">
            <anchor moveWithCells="1" sizeWithCells="1">
              <from>
                <xdr:col>51</xdr:col>
                <xdr:colOff>0</xdr:colOff>
                <xdr:row>19</xdr:row>
                <xdr:rowOff>47625</xdr:rowOff>
              </from>
              <to>
                <xdr:col>72</xdr:col>
                <xdr:colOff>28575</xdr:colOff>
                <xdr:row>20</xdr:row>
                <xdr:rowOff>19050</xdr:rowOff>
              </to>
            </anchor>
          </controlPr>
        </control>
      </mc:Choice>
      <mc:Fallback>
        <control shapeId="1152" r:id="rId6" name="TextBox2"/>
      </mc:Fallback>
    </mc:AlternateContent>
    <mc:AlternateContent xmlns:mc="http://schemas.openxmlformats.org/markup-compatibility/2006">
      <mc:Choice Requires="x14">
        <control shapeId="1150" r:id="rId8" name="TextBox1">
          <controlPr defaultSize="0" autoLine="0" r:id="rId9">
            <anchor moveWithCells="1" sizeWithCells="1">
              <from>
                <xdr:col>49</xdr:col>
                <xdr:colOff>19050</xdr:colOff>
                <xdr:row>16</xdr:row>
                <xdr:rowOff>114300</xdr:rowOff>
              </from>
              <to>
                <xdr:col>53</xdr:col>
                <xdr:colOff>19050</xdr:colOff>
                <xdr:row>17</xdr:row>
                <xdr:rowOff>85725</xdr:rowOff>
              </to>
            </anchor>
          </controlPr>
        </control>
      </mc:Choice>
      <mc:Fallback>
        <control shapeId="1150" r:id="rId8" name="TextBox1"/>
      </mc:Fallback>
    </mc:AlternateContent>
    <mc:AlternateContent xmlns:mc="http://schemas.openxmlformats.org/markup-compatibility/2006">
      <mc:Choice Requires="x14">
        <control shapeId="1136" r:id="rId10" name="CheckBox44">
          <controlPr autoLine="0" r:id="rId11">
            <anchor moveWithCells="1" sizeWithCells="1">
              <from>
                <xdr:col>39</xdr:col>
                <xdr:colOff>28575</xdr:colOff>
                <xdr:row>20</xdr:row>
                <xdr:rowOff>38100</xdr:rowOff>
              </from>
              <to>
                <xdr:col>73</xdr:col>
                <xdr:colOff>9525</xdr:colOff>
                <xdr:row>21</xdr:row>
                <xdr:rowOff>57150</xdr:rowOff>
              </to>
            </anchor>
          </controlPr>
        </control>
      </mc:Choice>
      <mc:Fallback>
        <control shapeId="1136" r:id="rId10" name="CheckBox44"/>
      </mc:Fallback>
    </mc:AlternateContent>
    <mc:AlternateContent xmlns:mc="http://schemas.openxmlformats.org/markup-compatibility/2006">
      <mc:Choice Requires="x14">
        <control shapeId="1135" r:id="rId12" name="CheckBox43">
          <controlPr autoLine="0" r:id="rId13">
            <anchor moveWithCells="1" sizeWithCells="1">
              <from>
                <xdr:col>39</xdr:col>
                <xdr:colOff>28575</xdr:colOff>
                <xdr:row>19</xdr:row>
                <xdr:rowOff>57150</xdr:rowOff>
              </from>
              <to>
                <xdr:col>73</xdr:col>
                <xdr:colOff>9525</xdr:colOff>
                <xdr:row>20</xdr:row>
                <xdr:rowOff>76200</xdr:rowOff>
              </to>
            </anchor>
          </controlPr>
        </control>
      </mc:Choice>
      <mc:Fallback>
        <control shapeId="1135" r:id="rId12" name="CheckBox43"/>
      </mc:Fallback>
    </mc:AlternateContent>
    <mc:AlternateContent xmlns:mc="http://schemas.openxmlformats.org/markup-compatibility/2006">
      <mc:Choice Requires="x14">
        <control shapeId="1134" r:id="rId14" name="CheckBox40">
          <controlPr autoLine="0" r:id="rId15">
            <anchor moveWithCells="1" sizeWithCells="1">
              <from>
                <xdr:col>39</xdr:col>
                <xdr:colOff>28575</xdr:colOff>
                <xdr:row>18</xdr:row>
                <xdr:rowOff>66675</xdr:rowOff>
              </from>
              <to>
                <xdr:col>73</xdr:col>
                <xdr:colOff>9525</xdr:colOff>
                <xdr:row>19</xdr:row>
                <xdr:rowOff>95250</xdr:rowOff>
              </to>
            </anchor>
          </controlPr>
        </control>
      </mc:Choice>
      <mc:Fallback>
        <control shapeId="1134" r:id="rId14" name="CheckBox40"/>
      </mc:Fallback>
    </mc:AlternateContent>
    <mc:AlternateContent xmlns:mc="http://schemas.openxmlformats.org/markup-compatibility/2006">
      <mc:Choice Requires="x14">
        <control shapeId="1133" r:id="rId16" name="CheckBox39">
          <controlPr autoLine="0" r:id="rId17">
            <anchor moveWithCells="1" sizeWithCells="1">
              <from>
                <xdr:col>39</xdr:col>
                <xdr:colOff>28575</xdr:colOff>
                <xdr:row>17</xdr:row>
                <xdr:rowOff>85725</xdr:rowOff>
              </from>
              <to>
                <xdr:col>73</xdr:col>
                <xdr:colOff>9525</xdr:colOff>
                <xdr:row>18</xdr:row>
                <xdr:rowOff>114300</xdr:rowOff>
              </to>
            </anchor>
          </controlPr>
        </control>
      </mc:Choice>
      <mc:Fallback>
        <control shapeId="1133" r:id="rId16" name="CheckBox39"/>
      </mc:Fallback>
    </mc:AlternateContent>
    <mc:AlternateContent xmlns:mc="http://schemas.openxmlformats.org/markup-compatibility/2006">
      <mc:Choice Requires="x14">
        <control shapeId="1129" r:id="rId18" name="CheckBox42">
          <controlPr autoLine="0" r:id="rId19">
            <anchor moveWithCells="1" sizeWithCells="1">
              <from>
                <xdr:col>39</xdr:col>
                <xdr:colOff>28575</xdr:colOff>
                <xdr:row>16</xdr:row>
                <xdr:rowOff>114300</xdr:rowOff>
              </from>
              <to>
                <xdr:col>73</xdr:col>
                <xdr:colOff>9525</xdr:colOff>
                <xdr:row>17</xdr:row>
                <xdr:rowOff>133350</xdr:rowOff>
              </to>
            </anchor>
          </controlPr>
        </control>
      </mc:Choice>
      <mc:Fallback>
        <control shapeId="1129" r:id="rId18" name="CheckBox42"/>
      </mc:Fallback>
    </mc:AlternateContent>
    <mc:AlternateContent xmlns:mc="http://schemas.openxmlformats.org/markup-compatibility/2006">
      <mc:Choice Requires="x14">
        <control shapeId="1130" r:id="rId20" name="CheckBox41">
          <controlPr autoLine="0" r:id="rId21">
            <anchor moveWithCells="1" sizeWithCells="1">
              <from>
                <xdr:col>39</xdr:col>
                <xdr:colOff>28575</xdr:colOff>
                <xdr:row>15</xdr:row>
                <xdr:rowOff>142875</xdr:rowOff>
              </from>
              <to>
                <xdr:col>73</xdr:col>
                <xdr:colOff>9525</xdr:colOff>
                <xdr:row>16</xdr:row>
                <xdr:rowOff>161925</xdr:rowOff>
              </to>
            </anchor>
          </controlPr>
        </control>
      </mc:Choice>
      <mc:Fallback>
        <control shapeId="1130" r:id="rId20" name="CheckBox41"/>
      </mc:Fallback>
    </mc:AlternateContent>
    <mc:AlternateContent xmlns:mc="http://schemas.openxmlformats.org/markup-compatibility/2006">
      <mc:Choice Requires="x14">
        <control shapeId="1146" r:id="rId22" name="CheckBox34">
          <controlPr defaultSize="0" autoLine="0" r:id="rId23">
            <anchor moveWithCells="1" sizeWithCells="1">
              <from>
                <xdr:col>54</xdr:col>
                <xdr:colOff>76200</xdr:colOff>
                <xdr:row>13</xdr:row>
                <xdr:rowOff>19050</xdr:rowOff>
              </from>
              <to>
                <xdr:col>60</xdr:col>
                <xdr:colOff>9525</xdr:colOff>
                <xdr:row>14</xdr:row>
                <xdr:rowOff>66675</xdr:rowOff>
              </to>
            </anchor>
          </controlPr>
        </control>
      </mc:Choice>
      <mc:Fallback>
        <control shapeId="1146" r:id="rId22" name="CheckBox34"/>
      </mc:Fallback>
    </mc:AlternateContent>
    <mc:AlternateContent xmlns:mc="http://schemas.openxmlformats.org/markup-compatibility/2006">
      <mc:Choice Requires="x14">
        <control shapeId="1145" r:id="rId24" name="CheckBox33">
          <controlPr defaultSize="0" autoLine="0" r:id="rId25">
            <anchor moveWithCells="1" sizeWithCells="1">
              <from>
                <xdr:col>60</xdr:col>
                <xdr:colOff>38100</xdr:colOff>
                <xdr:row>13</xdr:row>
                <xdr:rowOff>19050</xdr:rowOff>
              </from>
              <to>
                <xdr:col>67</xdr:col>
                <xdr:colOff>28575</xdr:colOff>
                <xdr:row>14</xdr:row>
                <xdr:rowOff>66675</xdr:rowOff>
              </to>
            </anchor>
          </controlPr>
        </control>
      </mc:Choice>
      <mc:Fallback>
        <control shapeId="1145" r:id="rId24" name="CheckBox33"/>
      </mc:Fallback>
    </mc:AlternateContent>
    <mc:AlternateContent xmlns:mc="http://schemas.openxmlformats.org/markup-compatibility/2006">
      <mc:Choice Requires="x14">
        <control shapeId="1119" r:id="rId26" name="CheckBox35">
          <controlPr defaultSize="0" autoLine="0" r:id="rId27">
            <anchor moveWithCells="1" sizeWithCells="1">
              <from>
                <xdr:col>67</xdr:col>
                <xdr:colOff>57150</xdr:colOff>
                <xdr:row>13</xdr:row>
                <xdr:rowOff>19050</xdr:rowOff>
              </from>
              <to>
                <xdr:col>72</xdr:col>
                <xdr:colOff>76200</xdr:colOff>
                <xdr:row>14</xdr:row>
                <xdr:rowOff>66675</xdr:rowOff>
              </to>
            </anchor>
          </controlPr>
        </control>
      </mc:Choice>
      <mc:Fallback>
        <control shapeId="1119" r:id="rId26" name="CheckBox35"/>
      </mc:Fallback>
    </mc:AlternateContent>
    <mc:AlternateContent xmlns:mc="http://schemas.openxmlformats.org/markup-compatibility/2006">
      <mc:Choice Requires="x14">
        <control shapeId="1140" r:id="rId28" name="CheckBox46">
          <controlPr defaultSize="0" autoLine="0" r:id="rId29">
            <anchor moveWithCells="1" sizeWithCells="1">
              <from>
                <xdr:col>11</xdr:col>
                <xdr:colOff>85725</xdr:colOff>
                <xdr:row>13</xdr:row>
                <xdr:rowOff>19050</xdr:rowOff>
              </from>
              <to>
                <xdr:col>18</xdr:col>
                <xdr:colOff>38100</xdr:colOff>
                <xdr:row>14</xdr:row>
                <xdr:rowOff>66675</xdr:rowOff>
              </to>
            </anchor>
          </controlPr>
        </control>
      </mc:Choice>
      <mc:Fallback>
        <control shapeId="1140" r:id="rId28" name="CheckBox46"/>
      </mc:Fallback>
    </mc:AlternateContent>
    <mc:AlternateContent xmlns:mc="http://schemas.openxmlformats.org/markup-compatibility/2006">
      <mc:Choice Requires="x14">
        <control shapeId="1139" r:id="rId30" name="CheckBox45">
          <controlPr autoLine="0" r:id="rId31">
            <anchor moveWithCells="1" sizeWithCells="1">
              <from>
                <xdr:col>6</xdr:col>
                <xdr:colOff>47625</xdr:colOff>
                <xdr:row>13</xdr:row>
                <xdr:rowOff>19050</xdr:rowOff>
              </from>
              <to>
                <xdr:col>11</xdr:col>
                <xdr:colOff>28575</xdr:colOff>
                <xdr:row>14</xdr:row>
                <xdr:rowOff>66675</xdr:rowOff>
              </to>
            </anchor>
          </controlPr>
        </control>
      </mc:Choice>
      <mc:Fallback>
        <control shapeId="1139" r:id="rId30" name="CheckBox45"/>
      </mc:Fallback>
    </mc:AlternateContent>
    <mc:AlternateContent xmlns:mc="http://schemas.openxmlformats.org/markup-compatibility/2006">
      <mc:Choice Requires="x14">
        <control shapeId="1066" r:id="rId32" name="CheckBox38">
          <controlPr defaultSize="0" autoLine="0" r:id="rId33">
            <anchor moveWithCells="1">
              <from>
                <xdr:col>70</xdr:col>
                <xdr:colOff>66675</xdr:colOff>
                <xdr:row>24</xdr:row>
                <xdr:rowOff>19050</xdr:rowOff>
              </from>
              <to>
                <xdr:col>72</xdr:col>
                <xdr:colOff>57150</xdr:colOff>
                <xdr:row>25</xdr:row>
                <xdr:rowOff>19050</xdr:rowOff>
              </to>
            </anchor>
          </controlPr>
        </control>
      </mc:Choice>
      <mc:Fallback>
        <control shapeId="1066" r:id="rId32" name="CheckBox38"/>
      </mc:Fallback>
    </mc:AlternateContent>
    <mc:AlternateContent xmlns:mc="http://schemas.openxmlformats.org/markup-compatibility/2006">
      <mc:Choice Requires="x14">
        <control shapeId="1065" r:id="rId34" name="CheckBox37">
          <controlPr defaultSize="0" autoLine="0" r:id="rId35">
            <anchor moveWithCells="1">
              <from>
                <xdr:col>63</xdr:col>
                <xdr:colOff>66675</xdr:colOff>
                <xdr:row>24</xdr:row>
                <xdr:rowOff>19050</xdr:rowOff>
              </from>
              <to>
                <xdr:col>65</xdr:col>
                <xdr:colOff>57150</xdr:colOff>
                <xdr:row>25</xdr:row>
                <xdr:rowOff>19050</xdr:rowOff>
              </to>
            </anchor>
          </controlPr>
        </control>
      </mc:Choice>
      <mc:Fallback>
        <control shapeId="1065" r:id="rId34" name="CheckBox37"/>
      </mc:Fallback>
    </mc:AlternateContent>
    <mc:AlternateContent xmlns:mc="http://schemas.openxmlformats.org/markup-compatibility/2006">
      <mc:Choice Requires="x14">
        <control shapeId="1064" r:id="rId36" name="CheckBox36">
          <controlPr defaultSize="0" autoLine="0" r:id="rId37">
            <anchor moveWithCells="1">
              <from>
                <xdr:col>58</xdr:col>
                <xdr:colOff>28575</xdr:colOff>
                <xdr:row>24</xdr:row>
                <xdr:rowOff>19050</xdr:rowOff>
              </from>
              <to>
                <xdr:col>60</xdr:col>
                <xdr:colOff>19050</xdr:colOff>
                <xdr:row>25</xdr:row>
                <xdr:rowOff>19050</xdr:rowOff>
              </to>
            </anchor>
          </controlPr>
        </control>
      </mc:Choice>
      <mc:Fallback>
        <control shapeId="1064" r:id="rId36" name="CheckBox36"/>
      </mc:Fallback>
    </mc:AlternateContent>
    <mc:AlternateContent xmlns:mc="http://schemas.openxmlformats.org/markup-compatibility/2006">
      <mc:Choice Requires="x14">
        <control shapeId="1059" r:id="rId38" name="CheckBox32">
          <controlPr defaultSize="0" autoLine="0" r:id="rId39">
            <anchor moveWithCells="1">
              <from>
                <xdr:col>41</xdr:col>
                <xdr:colOff>57150</xdr:colOff>
                <xdr:row>95</xdr:row>
                <xdr:rowOff>9525</xdr:rowOff>
              </from>
              <to>
                <xdr:col>43</xdr:col>
                <xdr:colOff>47625</xdr:colOff>
                <xdr:row>96</xdr:row>
                <xdr:rowOff>9525</xdr:rowOff>
              </to>
            </anchor>
          </controlPr>
        </control>
      </mc:Choice>
      <mc:Fallback>
        <control shapeId="1059" r:id="rId38" name="CheckBox32"/>
      </mc:Fallback>
    </mc:AlternateContent>
    <mc:AlternateContent xmlns:mc="http://schemas.openxmlformats.org/markup-compatibility/2006">
      <mc:Choice Requires="x14">
        <control shapeId="1058" r:id="rId40" name="CheckBox31">
          <controlPr defaultSize="0" autoLine="0" r:id="rId41">
            <anchor moveWithCells="1">
              <from>
                <xdr:col>39</xdr:col>
                <xdr:colOff>0</xdr:colOff>
                <xdr:row>95</xdr:row>
                <xdr:rowOff>9525</xdr:rowOff>
              </from>
              <to>
                <xdr:col>40</xdr:col>
                <xdr:colOff>76200</xdr:colOff>
                <xdr:row>96</xdr:row>
                <xdr:rowOff>9525</xdr:rowOff>
              </to>
            </anchor>
          </controlPr>
        </control>
      </mc:Choice>
      <mc:Fallback>
        <control shapeId="1058" r:id="rId40" name="CheckBox31"/>
      </mc:Fallback>
    </mc:AlternateContent>
    <mc:AlternateContent xmlns:mc="http://schemas.openxmlformats.org/markup-compatibility/2006">
      <mc:Choice Requires="x14">
        <control shapeId="1057" r:id="rId42" name="CheckBox30">
          <controlPr defaultSize="0" autoLine="0" r:id="rId43">
            <anchor moveWithCells="1">
              <from>
                <xdr:col>41</xdr:col>
                <xdr:colOff>57150</xdr:colOff>
                <xdr:row>94</xdr:row>
                <xdr:rowOff>9525</xdr:rowOff>
              </from>
              <to>
                <xdr:col>43</xdr:col>
                <xdr:colOff>47625</xdr:colOff>
                <xdr:row>95</xdr:row>
                <xdr:rowOff>9525</xdr:rowOff>
              </to>
            </anchor>
          </controlPr>
        </control>
      </mc:Choice>
      <mc:Fallback>
        <control shapeId="1057" r:id="rId42" name="CheckBox30"/>
      </mc:Fallback>
    </mc:AlternateContent>
    <mc:AlternateContent xmlns:mc="http://schemas.openxmlformats.org/markup-compatibility/2006">
      <mc:Choice Requires="x14">
        <control shapeId="1056" r:id="rId44" name="CheckBox29">
          <controlPr defaultSize="0" autoLine="0" r:id="rId45">
            <anchor moveWithCells="1">
              <from>
                <xdr:col>39</xdr:col>
                <xdr:colOff>0</xdr:colOff>
                <xdr:row>94</xdr:row>
                <xdr:rowOff>9525</xdr:rowOff>
              </from>
              <to>
                <xdr:col>40</xdr:col>
                <xdr:colOff>76200</xdr:colOff>
                <xdr:row>95</xdr:row>
                <xdr:rowOff>9525</xdr:rowOff>
              </to>
            </anchor>
          </controlPr>
        </control>
      </mc:Choice>
      <mc:Fallback>
        <control shapeId="1056" r:id="rId44" name="CheckBox29"/>
      </mc:Fallback>
    </mc:AlternateContent>
    <mc:AlternateContent xmlns:mc="http://schemas.openxmlformats.org/markup-compatibility/2006">
      <mc:Choice Requires="x14">
        <control shapeId="1055" r:id="rId46" name="CheckBox28">
          <controlPr defaultSize="0" autoLine="0" r:id="rId47">
            <anchor moveWithCells="1">
              <from>
                <xdr:col>41</xdr:col>
                <xdr:colOff>47625</xdr:colOff>
                <xdr:row>93</xdr:row>
                <xdr:rowOff>9525</xdr:rowOff>
              </from>
              <to>
                <xdr:col>43</xdr:col>
                <xdr:colOff>38100</xdr:colOff>
                <xdr:row>94</xdr:row>
                <xdr:rowOff>9525</xdr:rowOff>
              </to>
            </anchor>
          </controlPr>
        </control>
      </mc:Choice>
      <mc:Fallback>
        <control shapeId="1055" r:id="rId46" name="CheckBox28"/>
      </mc:Fallback>
    </mc:AlternateContent>
    <mc:AlternateContent xmlns:mc="http://schemas.openxmlformats.org/markup-compatibility/2006">
      <mc:Choice Requires="x14">
        <control shapeId="1054" r:id="rId48" name="CheckBox27">
          <controlPr defaultSize="0" autoLine="0" r:id="rId49">
            <anchor moveWithCells="1">
              <from>
                <xdr:col>39</xdr:col>
                <xdr:colOff>0</xdr:colOff>
                <xdr:row>93</xdr:row>
                <xdr:rowOff>9525</xdr:rowOff>
              </from>
              <to>
                <xdr:col>40</xdr:col>
                <xdr:colOff>76200</xdr:colOff>
                <xdr:row>94</xdr:row>
                <xdr:rowOff>9525</xdr:rowOff>
              </to>
            </anchor>
          </controlPr>
        </control>
      </mc:Choice>
      <mc:Fallback>
        <control shapeId="1054" r:id="rId48" name="CheckBox27"/>
      </mc:Fallback>
    </mc:AlternateContent>
    <mc:AlternateContent xmlns:mc="http://schemas.openxmlformats.org/markup-compatibility/2006">
      <mc:Choice Requires="x14">
        <control shapeId="1053" r:id="rId50" name="CheckBox26">
          <controlPr defaultSize="0" autoLine="0" r:id="rId51">
            <anchor moveWithCells="1">
              <from>
                <xdr:col>41</xdr:col>
                <xdr:colOff>47625</xdr:colOff>
                <xdr:row>92</xdr:row>
                <xdr:rowOff>9525</xdr:rowOff>
              </from>
              <to>
                <xdr:col>43</xdr:col>
                <xdr:colOff>38100</xdr:colOff>
                <xdr:row>93</xdr:row>
                <xdr:rowOff>9525</xdr:rowOff>
              </to>
            </anchor>
          </controlPr>
        </control>
      </mc:Choice>
      <mc:Fallback>
        <control shapeId="1053" r:id="rId50" name="CheckBox26"/>
      </mc:Fallback>
    </mc:AlternateContent>
    <mc:AlternateContent xmlns:mc="http://schemas.openxmlformats.org/markup-compatibility/2006">
      <mc:Choice Requires="x14">
        <control shapeId="1052" r:id="rId52" name="CheckBox25">
          <controlPr defaultSize="0" autoLine="0" r:id="rId53">
            <anchor moveWithCells="1">
              <from>
                <xdr:col>39</xdr:col>
                <xdr:colOff>0</xdr:colOff>
                <xdr:row>92</xdr:row>
                <xdr:rowOff>9525</xdr:rowOff>
              </from>
              <to>
                <xdr:col>40</xdr:col>
                <xdr:colOff>76200</xdr:colOff>
                <xdr:row>93</xdr:row>
                <xdr:rowOff>9525</xdr:rowOff>
              </to>
            </anchor>
          </controlPr>
        </control>
      </mc:Choice>
      <mc:Fallback>
        <control shapeId="1052" r:id="rId52" name="CheckBox25"/>
      </mc:Fallback>
    </mc:AlternateContent>
    <mc:AlternateContent xmlns:mc="http://schemas.openxmlformats.org/markup-compatibility/2006">
      <mc:Choice Requires="x14">
        <control shapeId="1051" r:id="rId54" name="CheckBox24">
          <controlPr defaultSize="0" autoLine="0" r:id="rId55">
            <anchor moveWithCells="1">
              <from>
                <xdr:col>41</xdr:col>
                <xdr:colOff>47625</xdr:colOff>
                <xdr:row>91</xdr:row>
                <xdr:rowOff>9525</xdr:rowOff>
              </from>
              <to>
                <xdr:col>43</xdr:col>
                <xdr:colOff>38100</xdr:colOff>
                <xdr:row>92</xdr:row>
                <xdr:rowOff>9525</xdr:rowOff>
              </to>
            </anchor>
          </controlPr>
        </control>
      </mc:Choice>
      <mc:Fallback>
        <control shapeId="1051" r:id="rId54" name="CheckBox24"/>
      </mc:Fallback>
    </mc:AlternateContent>
    <mc:AlternateContent xmlns:mc="http://schemas.openxmlformats.org/markup-compatibility/2006">
      <mc:Choice Requires="x14">
        <control shapeId="1050" r:id="rId56" name="CheckBox23">
          <controlPr defaultSize="0" autoLine="0" r:id="rId57">
            <anchor moveWithCells="1">
              <from>
                <xdr:col>39</xdr:col>
                <xdr:colOff>0</xdr:colOff>
                <xdr:row>91</xdr:row>
                <xdr:rowOff>9525</xdr:rowOff>
              </from>
              <to>
                <xdr:col>40</xdr:col>
                <xdr:colOff>76200</xdr:colOff>
                <xdr:row>92</xdr:row>
                <xdr:rowOff>9525</xdr:rowOff>
              </to>
            </anchor>
          </controlPr>
        </control>
      </mc:Choice>
      <mc:Fallback>
        <control shapeId="1050" r:id="rId56" name="CheckBox23"/>
      </mc:Fallback>
    </mc:AlternateContent>
    <mc:AlternateContent xmlns:mc="http://schemas.openxmlformats.org/markup-compatibility/2006">
      <mc:Choice Requires="x14">
        <control shapeId="1049" r:id="rId58" name="CheckBox22">
          <controlPr defaultSize="0" autoLine="0" r:id="rId59">
            <anchor moveWithCells="1">
              <from>
                <xdr:col>41</xdr:col>
                <xdr:colOff>47625</xdr:colOff>
                <xdr:row>90</xdr:row>
                <xdr:rowOff>9525</xdr:rowOff>
              </from>
              <to>
                <xdr:col>43</xdr:col>
                <xdr:colOff>38100</xdr:colOff>
                <xdr:row>91</xdr:row>
                <xdr:rowOff>9525</xdr:rowOff>
              </to>
            </anchor>
          </controlPr>
        </control>
      </mc:Choice>
      <mc:Fallback>
        <control shapeId="1049" r:id="rId58" name="CheckBox22"/>
      </mc:Fallback>
    </mc:AlternateContent>
    <mc:AlternateContent xmlns:mc="http://schemas.openxmlformats.org/markup-compatibility/2006">
      <mc:Choice Requires="x14">
        <control shapeId="1048" r:id="rId60" name="CheckBox21">
          <controlPr defaultSize="0" autoLine="0" r:id="rId61">
            <anchor moveWithCells="1">
              <from>
                <xdr:col>39</xdr:col>
                <xdr:colOff>0</xdr:colOff>
                <xdr:row>90</xdr:row>
                <xdr:rowOff>9525</xdr:rowOff>
              </from>
              <to>
                <xdr:col>40</xdr:col>
                <xdr:colOff>76200</xdr:colOff>
                <xdr:row>91</xdr:row>
                <xdr:rowOff>9525</xdr:rowOff>
              </to>
            </anchor>
          </controlPr>
        </control>
      </mc:Choice>
      <mc:Fallback>
        <control shapeId="1048" r:id="rId60" name="CheckBox21"/>
      </mc:Fallback>
    </mc:AlternateContent>
    <mc:AlternateContent xmlns:mc="http://schemas.openxmlformats.org/markup-compatibility/2006">
      <mc:Choice Requires="x14">
        <control shapeId="1047" r:id="rId62" name="CheckBox20">
          <controlPr defaultSize="0" autoLine="0" r:id="rId63">
            <anchor moveWithCells="1">
              <from>
                <xdr:col>41</xdr:col>
                <xdr:colOff>47625</xdr:colOff>
                <xdr:row>89</xdr:row>
                <xdr:rowOff>9525</xdr:rowOff>
              </from>
              <to>
                <xdr:col>43</xdr:col>
                <xdr:colOff>38100</xdr:colOff>
                <xdr:row>90</xdr:row>
                <xdr:rowOff>9525</xdr:rowOff>
              </to>
            </anchor>
          </controlPr>
        </control>
      </mc:Choice>
      <mc:Fallback>
        <control shapeId="1047" r:id="rId62" name="CheckBox20"/>
      </mc:Fallback>
    </mc:AlternateContent>
    <mc:AlternateContent xmlns:mc="http://schemas.openxmlformats.org/markup-compatibility/2006">
      <mc:Choice Requires="x14">
        <control shapeId="1046" r:id="rId64" name="CheckBox19">
          <controlPr defaultSize="0" autoLine="0" r:id="rId65">
            <anchor moveWithCells="1">
              <from>
                <xdr:col>39</xdr:col>
                <xdr:colOff>0</xdr:colOff>
                <xdr:row>89</xdr:row>
                <xdr:rowOff>9525</xdr:rowOff>
              </from>
              <to>
                <xdr:col>40</xdr:col>
                <xdr:colOff>76200</xdr:colOff>
                <xdr:row>90</xdr:row>
                <xdr:rowOff>9525</xdr:rowOff>
              </to>
            </anchor>
          </controlPr>
        </control>
      </mc:Choice>
      <mc:Fallback>
        <control shapeId="1046" r:id="rId64" name="CheckBox19"/>
      </mc:Fallback>
    </mc:AlternateContent>
    <mc:AlternateContent xmlns:mc="http://schemas.openxmlformats.org/markup-compatibility/2006">
      <mc:Choice Requires="x14">
        <control shapeId="1045" r:id="rId66" name="CheckBox18">
          <controlPr defaultSize="0" autoLine="0" r:id="rId67">
            <anchor moveWithCells="1">
              <from>
                <xdr:col>41</xdr:col>
                <xdr:colOff>47625</xdr:colOff>
                <xdr:row>88</xdr:row>
                <xdr:rowOff>9525</xdr:rowOff>
              </from>
              <to>
                <xdr:col>43</xdr:col>
                <xdr:colOff>38100</xdr:colOff>
                <xdr:row>89</xdr:row>
                <xdr:rowOff>9525</xdr:rowOff>
              </to>
            </anchor>
          </controlPr>
        </control>
      </mc:Choice>
      <mc:Fallback>
        <control shapeId="1045" r:id="rId66" name="CheckBox18"/>
      </mc:Fallback>
    </mc:AlternateContent>
    <mc:AlternateContent xmlns:mc="http://schemas.openxmlformats.org/markup-compatibility/2006">
      <mc:Choice Requires="x14">
        <control shapeId="1044" r:id="rId68" name="CheckBox17">
          <controlPr defaultSize="0" autoLine="0" r:id="rId69">
            <anchor moveWithCells="1">
              <from>
                <xdr:col>39</xdr:col>
                <xdr:colOff>0</xdr:colOff>
                <xdr:row>88</xdr:row>
                <xdr:rowOff>9525</xdr:rowOff>
              </from>
              <to>
                <xdr:col>40</xdr:col>
                <xdr:colOff>76200</xdr:colOff>
                <xdr:row>89</xdr:row>
                <xdr:rowOff>9525</xdr:rowOff>
              </to>
            </anchor>
          </controlPr>
        </control>
      </mc:Choice>
      <mc:Fallback>
        <control shapeId="1044" r:id="rId68" name="CheckBox17"/>
      </mc:Fallback>
    </mc:AlternateContent>
    <mc:AlternateContent xmlns:mc="http://schemas.openxmlformats.org/markup-compatibility/2006">
      <mc:Choice Requires="x14">
        <control shapeId="1042" r:id="rId70" name="CheckBox16">
          <controlPr defaultSize="0" autoLine="0" r:id="rId71">
            <anchor moveWithCells="1">
              <from>
                <xdr:col>3</xdr:col>
                <xdr:colOff>47625</xdr:colOff>
                <xdr:row>95</xdr:row>
                <xdr:rowOff>9525</xdr:rowOff>
              </from>
              <to>
                <xdr:col>5</xdr:col>
                <xdr:colOff>38100</xdr:colOff>
                <xdr:row>96</xdr:row>
                <xdr:rowOff>9525</xdr:rowOff>
              </to>
            </anchor>
          </controlPr>
        </control>
      </mc:Choice>
      <mc:Fallback>
        <control shapeId="1042" r:id="rId70" name="CheckBox16"/>
      </mc:Fallback>
    </mc:AlternateContent>
    <mc:AlternateContent xmlns:mc="http://schemas.openxmlformats.org/markup-compatibility/2006">
      <mc:Choice Requires="x14">
        <control shapeId="1041" r:id="rId72" name="CheckBox15">
          <controlPr defaultSize="0" autoLine="0" r:id="rId73">
            <anchor moveWithCells="1">
              <from>
                <xdr:col>1</xdr:col>
                <xdr:colOff>0</xdr:colOff>
                <xdr:row>95</xdr:row>
                <xdr:rowOff>9525</xdr:rowOff>
              </from>
              <to>
                <xdr:col>2</xdr:col>
                <xdr:colOff>76200</xdr:colOff>
                <xdr:row>96</xdr:row>
                <xdr:rowOff>9525</xdr:rowOff>
              </to>
            </anchor>
          </controlPr>
        </control>
      </mc:Choice>
      <mc:Fallback>
        <control shapeId="1041" r:id="rId72" name="CheckBox15"/>
      </mc:Fallback>
    </mc:AlternateContent>
    <mc:AlternateContent xmlns:mc="http://schemas.openxmlformats.org/markup-compatibility/2006">
      <mc:Choice Requires="x14">
        <control shapeId="1040" r:id="rId74" name="CheckBox14">
          <controlPr defaultSize="0" autoLine="0" r:id="rId75">
            <anchor moveWithCells="1">
              <from>
                <xdr:col>3</xdr:col>
                <xdr:colOff>47625</xdr:colOff>
                <xdr:row>94</xdr:row>
                <xdr:rowOff>9525</xdr:rowOff>
              </from>
              <to>
                <xdr:col>5</xdr:col>
                <xdr:colOff>38100</xdr:colOff>
                <xdr:row>95</xdr:row>
                <xdr:rowOff>9525</xdr:rowOff>
              </to>
            </anchor>
          </controlPr>
        </control>
      </mc:Choice>
      <mc:Fallback>
        <control shapeId="1040" r:id="rId74" name="CheckBox14"/>
      </mc:Fallback>
    </mc:AlternateContent>
    <mc:AlternateContent xmlns:mc="http://schemas.openxmlformats.org/markup-compatibility/2006">
      <mc:Choice Requires="x14">
        <control shapeId="1039" r:id="rId76" name="CheckBox13">
          <controlPr defaultSize="0" autoLine="0" r:id="rId77">
            <anchor moveWithCells="1">
              <from>
                <xdr:col>1</xdr:col>
                <xdr:colOff>0</xdr:colOff>
                <xdr:row>94</xdr:row>
                <xdr:rowOff>9525</xdr:rowOff>
              </from>
              <to>
                <xdr:col>2</xdr:col>
                <xdr:colOff>76200</xdr:colOff>
                <xdr:row>95</xdr:row>
                <xdr:rowOff>9525</xdr:rowOff>
              </to>
            </anchor>
          </controlPr>
        </control>
      </mc:Choice>
      <mc:Fallback>
        <control shapeId="1039" r:id="rId76" name="CheckBox13"/>
      </mc:Fallback>
    </mc:AlternateContent>
    <mc:AlternateContent xmlns:mc="http://schemas.openxmlformats.org/markup-compatibility/2006">
      <mc:Choice Requires="x14">
        <control shapeId="1038" r:id="rId78" name="CheckBox12">
          <controlPr defaultSize="0" autoLine="0" r:id="rId79">
            <anchor moveWithCells="1">
              <from>
                <xdr:col>3</xdr:col>
                <xdr:colOff>47625</xdr:colOff>
                <xdr:row>93</xdr:row>
                <xdr:rowOff>9525</xdr:rowOff>
              </from>
              <to>
                <xdr:col>5</xdr:col>
                <xdr:colOff>38100</xdr:colOff>
                <xdr:row>94</xdr:row>
                <xdr:rowOff>9525</xdr:rowOff>
              </to>
            </anchor>
          </controlPr>
        </control>
      </mc:Choice>
      <mc:Fallback>
        <control shapeId="1038" r:id="rId78" name="CheckBox12"/>
      </mc:Fallback>
    </mc:AlternateContent>
    <mc:AlternateContent xmlns:mc="http://schemas.openxmlformats.org/markup-compatibility/2006">
      <mc:Choice Requires="x14">
        <control shapeId="1037" r:id="rId80" name="CheckBox11">
          <controlPr defaultSize="0" autoLine="0" r:id="rId81">
            <anchor moveWithCells="1">
              <from>
                <xdr:col>1</xdr:col>
                <xdr:colOff>0</xdr:colOff>
                <xdr:row>93</xdr:row>
                <xdr:rowOff>9525</xdr:rowOff>
              </from>
              <to>
                <xdr:col>2</xdr:col>
                <xdr:colOff>76200</xdr:colOff>
                <xdr:row>94</xdr:row>
                <xdr:rowOff>9525</xdr:rowOff>
              </to>
            </anchor>
          </controlPr>
        </control>
      </mc:Choice>
      <mc:Fallback>
        <control shapeId="1037" r:id="rId80" name="CheckBox11"/>
      </mc:Fallback>
    </mc:AlternateContent>
    <mc:AlternateContent xmlns:mc="http://schemas.openxmlformats.org/markup-compatibility/2006">
      <mc:Choice Requires="x14">
        <control shapeId="1036" r:id="rId82" name="CheckBox10">
          <controlPr defaultSize="0" autoLine="0" r:id="rId83">
            <anchor moveWithCells="1">
              <from>
                <xdr:col>3</xdr:col>
                <xdr:colOff>47625</xdr:colOff>
                <xdr:row>92</xdr:row>
                <xdr:rowOff>9525</xdr:rowOff>
              </from>
              <to>
                <xdr:col>5</xdr:col>
                <xdr:colOff>38100</xdr:colOff>
                <xdr:row>93</xdr:row>
                <xdr:rowOff>9525</xdr:rowOff>
              </to>
            </anchor>
          </controlPr>
        </control>
      </mc:Choice>
      <mc:Fallback>
        <control shapeId="1036" r:id="rId82" name="CheckBox10"/>
      </mc:Fallback>
    </mc:AlternateContent>
    <mc:AlternateContent xmlns:mc="http://schemas.openxmlformats.org/markup-compatibility/2006">
      <mc:Choice Requires="x14">
        <control shapeId="1035" r:id="rId84" name="CheckBox9">
          <controlPr defaultSize="0" autoLine="0" r:id="rId85">
            <anchor moveWithCells="1">
              <from>
                <xdr:col>1</xdr:col>
                <xdr:colOff>0</xdr:colOff>
                <xdr:row>92</xdr:row>
                <xdr:rowOff>9525</xdr:rowOff>
              </from>
              <to>
                <xdr:col>2</xdr:col>
                <xdr:colOff>76200</xdr:colOff>
                <xdr:row>93</xdr:row>
                <xdr:rowOff>9525</xdr:rowOff>
              </to>
            </anchor>
          </controlPr>
        </control>
      </mc:Choice>
      <mc:Fallback>
        <control shapeId="1035" r:id="rId84" name="CheckBox9"/>
      </mc:Fallback>
    </mc:AlternateContent>
    <mc:AlternateContent xmlns:mc="http://schemas.openxmlformats.org/markup-compatibility/2006">
      <mc:Choice Requires="x14">
        <control shapeId="1034" r:id="rId86" name="CheckBox8">
          <controlPr defaultSize="0" autoLine="0" r:id="rId87">
            <anchor moveWithCells="1">
              <from>
                <xdr:col>3</xdr:col>
                <xdr:colOff>47625</xdr:colOff>
                <xdr:row>91</xdr:row>
                <xdr:rowOff>9525</xdr:rowOff>
              </from>
              <to>
                <xdr:col>5</xdr:col>
                <xdr:colOff>38100</xdr:colOff>
                <xdr:row>92</xdr:row>
                <xdr:rowOff>9525</xdr:rowOff>
              </to>
            </anchor>
          </controlPr>
        </control>
      </mc:Choice>
      <mc:Fallback>
        <control shapeId="1034" r:id="rId86" name="CheckBox8"/>
      </mc:Fallback>
    </mc:AlternateContent>
    <mc:AlternateContent xmlns:mc="http://schemas.openxmlformats.org/markup-compatibility/2006">
      <mc:Choice Requires="x14">
        <control shapeId="1033" r:id="rId88" name="CheckBox7">
          <controlPr defaultSize="0" autoLine="0" r:id="rId89">
            <anchor moveWithCells="1">
              <from>
                <xdr:col>1</xdr:col>
                <xdr:colOff>0</xdr:colOff>
                <xdr:row>91</xdr:row>
                <xdr:rowOff>9525</xdr:rowOff>
              </from>
              <to>
                <xdr:col>2</xdr:col>
                <xdr:colOff>76200</xdr:colOff>
                <xdr:row>92</xdr:row>
                <xdr:rowOff>9525</xdr:rowOff>
              </to>
            </anchor>
          </controlPr>
        </control>
      </mc:Choice>
      <mc:Fallback>
        <control shapeId="1033" r:id="rId88" name="CheckBox7"/>
      </mc:Fallback>
    </mc:AlternateContent>
    <mc:AlternateContent xmlns:mc="http://schemas.openxmlformats.org/markup-compatibility/2006">
      <mc:Choice Requires="x14">
        <control shapeId="1032" r:id="rId90" name="CheckBox6">
          <controlPr defaultSize="0" autoLine="0" r:id="rId91">
            <anchor moveWithCells="1">
              <from>
                <xdr:col>3</xdr:col>
                <xdr:colOff>47625</xdr:colOff>
                <xdr:row>90</xdr:row>
                <xdr:rowOff>9525</xdr:rowOff>
              </from>
              <to>
                <xdr:col>5</xdr:col>
                <xdr:colOff>38100</xdr:colOff>
                <xdr:row>91</xdr:row>
                <xdr:rowOff>9525</xdr:rowOff>
              </to>
            </anchor>
          </controlPr>
        </control>
      </mc:Choice>
      <mc:Fallback>
        <control shapeId="1032" r:id="rId90" name="CheckBox6"/>
      </mc:Fallback>
    </mc:AlternateContent>
    <mc:AlternateContent xmlns:mc="http://schemas.openxmlformats.org/markup-compatibility/2006">
      <mc:Choice Requires="x14">
        <control shapeId="1031" r:id="rId92" name="CheckBox5">
          <controlPr defaultSize="0" autoLine="0" r:id="rId93">
            <anchor moveWithCells="1">
              <from>
                <xdr:col>1</xdr:col>
                <xdr:colOff>0</xdr:colOff>
                <xdr:row>90</xdr:row>
                <xdr:rowOff>9525</xdr:rowOff>
              </from>
              <to>
                <xdr:col>2</xdr:col>
                <xdr:colOff>76200</xdr:colOff>
                <xdr:row>91</xdr:row>
                <xdr:rowOff>9525</xdr:rowOff>
              </to>
            </anchor>
          </controlPr>
        </control>
      </mc:Choice>
      <mc:Fallback>
        <control shapeId="1031" r:id="rId92" name="CheckBox5"/>
      </mc:Fallback>
    </mc:AlternateContent>
    <mc:AlternateContent xmlns:mc="http://schemas.openxmlformats.org/markup-compatibility/2006">
      <mc:Choice Requires="x14">
        <control shapeId="1030" r:id="rId94" name="CheckBox4">
          <controlPr defaultSize="0" autoLine="0" r:id="rId95">
            <anchor moveWithCells="1">
              <from>
                <xdr:col>3</xdr:col>
                <xdr:colOff>47625</xdr:colOff>
                <xdr:row>89</xdr:row>
                <xdr:rowOff>9525</xdr:rowOff>
              </from>
              <to>
                <xdr:col>5</xdr:col>
                <xdr:colOff>38100</xdr:colOff>
                <xdr:row>90</xdr:row>
                <xdr:rowOff>9525</xdr:rowOff>
              </to>
            </anchor>
          </controlPr>
        </control>
      </mc:Choice>
      <mc:Fallback>
        <control shapeId="1030" r:id="rId94" name="CheckBox4"/>
      </mc:Fallback>
    </mc:AlternateContent>
    <mc:AlternateContent xmlns:mc="http://schemas.openxmlformats.org/markup-compatibility/2006">
      <mc:Choice Requires="x14">
        <control shapeId="1029" r:id="rId96" name="CheckBox3">
          <controlPr defaultSize="0" autoLine="0" r:id="rId97">
            <anchor moveWithCells="1">
              <from>
                <xdr:col>1</xdr:col>
                <xdr:colOff>0</xdr:colOff>
                <xdr:row>89</xdr:row>
                <xdr:rowOff>9525</xdr:rowOff>
              </from>
              <to>
                <xdr:col>2</xdr:col>
                <xdr:colOff>76200</xdr:colOff>
                <xdr:row>90</xdr:row>
                <xdr:rowOff>9525</xdr:rowOff>
              </to>
            </anchor>
          </controlPr>
        </control>
      </mc:Choice>
      <mc:Fallback>
        <control shapeId="1029" r:id="rId96" name="CheckBox3"/>
      </mc:Fallback>
    </mc:AlternateContent>
    <mc:AlternateContent xmlns:mc="http://schemas.openxmlformats.org/markup-compatibility/2006">
      <mc:Choice Requires="x14">
        <control shapeId="1027" r:id="rId98" name="CheckBox2">
          <controlPr defaultSize="0" autoLine="0" r:id="rId99">
            <anchor moveWithCells="1">
              <from>
                <xdr:col>3</xdr:col>
                <xdr:colOff>47625</xdr:colOff>
                <xdr:row>88</xdr:row>
                <xdr:rowOff>9525</xdr:rowOff>
              </from>
              <to>
                <xdr:col>5</xdr:col>
                <xdr:colOff>38100</xdr:colOff>
                <xdr:row>89</xdr:row>
                <xdr:rowOff>9525</xdr:rowOff>
              </to>
            </anchor>
          </controlPr>
        </control>
      </mc:Choice>
      <mc:Fallback>
        <control shapeId="1027" r:id="rId98" name="CheckBox2"/>
      </mc:Fallback>
    </mc:AlternateContent>
    <mc:AlternateContent xmlns:mc="http://schemas.openxmlformats.org/markup-compatibility/2006">
      <mc:Choice Requires="x14">
        <control shapeId="1026" r:id="rId100" name="CheckBox1">
          <controlPr defaultSize="0" autoLine="0" r:id="rId101">
            <anchor moveWithCells="1">
              <from>
                <xdr:col>1</xdr:col>
                <xdr:colOff>0</xdr:colOff>
                <xdr:row>88</xdr:row>
                <xdr:rowOff>9525</xdr:rowOff>
              </from>
              <to>
                <xdr:col>2</xdr:col>
                <xdr:colOff>76200</xdr:colOff>
                <xdr:row>89</xdr:row>
                <xdr:rowOff>9525</xdr:rowOff>
              </to>
            </anchor>
          </controlPr>
        </control>
      </mc:Choice>
      <mc:Fallback>
        <control shapeId="1026" r:id="rId100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22687B89-46AE-4915-9E45-65E925001754}">
          <x14:formula1>
            <xm:f>'Fertilizer''s'!$A$1:$A$12</xm:f>
          </x14:formula1>
          <xm:sqref>A46:I46</xm:sqref>
        </x14:dataValidation>
        <x14:dataValidation type="list" allowBlank="1" showInputMessage="1" showErrorMessage="1" xr:uid="{0EE1FC59-9F97-4B1B-B981-86FD8501478B}">
          <x14:formula1>
            <xm:f>'Fertilizer''s'!$A$1:$A$11</xm:f>
          </x14:formula1>
          <xm:sqref>A47:I51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M50"/>
  <sheetViews>
    <sheetView showGridLines="0" topLeftCell="A16" workbookViewId="0">
      <selection activeCell="J36" sqref="J36"/>
    </sheetView>
  </sheetViews>
  <sheetFormatPr defaultRowHeight="12.75" x14ac:dyDescent="0.2"/>
  <cols>
    <col min="1" max="1" width="10" customWidth="1"/>
    <col min="3" max="3" width="1.42578125" customWidth="1"/>
    <col min="5" max="5" width="3.140625" customWidth="1"/>
    <col min="6" max="6" width="5.140625" customWidth="1"/>
    <col min="7" max="7" width="3.140625" customWidth="1"/>
    <col min="8" max="8" width="9" customWidth="1"/>
    <col min="10" max="10" width="11.7109375" customWidth="1"/>
    <col min="11" max="12" width="10" customWidth="1"/>
  </cols>
  <sheetData>
    <row r="4" spans="1:13" x14ac:dyDescent="0.2">
      <c r="A4" s="258" t="s">
        <v>70</v>
      </c>
      <c r="B4" s="258"/>
      <c r="C4" s="258"/>
      <c r="D4" s="33" t="s">
        <v>107</v>
      </c>
      <c r="E4" s="255"/>
      <c r="F4" s="255"/>
      <c r="G4" s="255"/>
      <c r="H4" s="255"/>
      <c r="I4" s="34" t="s">
        <v>51</v>
      </c>
      <c r="J4" s="62"/>
    </row>
    <row r="5" spans="1:13" x14ac:dyDescent="0.2">
      <c r="A5" s="35" t="s">
        <v>108</v>
      </c>
      <c r="B5" s="256"/>
      <c r="C5" s="255"/>
      <c r="D5" s="255"/>
    </row>
    <row r="6" spans="1:13" x14ac:dyDescent="0.2">
      <c r="A6" s="35"/>
      <c r="B6" s="35"/>
      <c r="C6" s="32"/>
      <c r="D6" s="32"/>
    </row>
    <row r="7" spans="1:13" ht="12.75" customHeight="1" x14ac:dyDescent="0.2">
      <c r="A7" s="264" t="s">
        <v>162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6"/>
    </row>
    <row r="8" spans="1:13" ht="12.75" customHeight="1" x14ac:dyDescent="0.2">
      <c r="A8" s="264" t="s">
        <v>122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6"/>
    </row>
    <row r="9" spans="1:13" x14ac:dyDescent="0.2">
      <c r="A9" s="46" t="s">
        <v>71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8"/>
    </row>
    <row r="10" spans="1:13" ht="13.5" x14ac:dyDescent="0.25">
      <c r="A10" s="264" t="s">
        <v>163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6"/>
    </row>
    <row r="11" spans="1:13" ht="14.25" x14ac:dyDescent="0.25">
      <c r="A11" s="252" t="s">
        <v>88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6"/>
    </row>
    <row r="12" spans="1:13" x14ac:dyDescent="0.2">
      <c r="B12" s="261" t="s">
        <v>72</v>
      </c>
      <c r="C12" s="261"/>
      <c r="D12" s="261"/>
    </row>
    <row r="13" spans="1:13" x14ac:dyDescent="0.2">
      <c r="A13" s="19"/>
      <c r="B13" s="261"/>
      <c r="C13" s="261"/>
      <c r="D13" s="261"/>
      <c r="E13" s="24" t="s">
        <v>73</v>
      </c>
      <c r="F13" s="19"/>
      <c r="G13" s="19"/>
      <c r="H13" s="257" t="s">
        <v>164</v>
      </c>
      <c r="I13" s="257"/>
      <c r="J13" s="257"/>
      <c r="K13" s="257" t="s">
        <v>124</v>
      </c>
      <c r="L13" s="257"/>
      <c r="M13" s="257"/>
    </row>
    <row r="14" spans="1:13" x14ac:dyDescent="0.2">
      <c r="B14" s="21" t="s">
        <v>165</v>
      </c>
      <c r="C14" s="21"/>
      <c r="D14" s="21"/>
      <c r="H14" s="22"/>
      <c r="I14" s="22"/>
      <c r="J14" s="22"/>
      <c r="K14" s="23" t="s">
        <v>165</v>
      </c>
      <c r="L14" s="23"/>
      <c r="M14" s="22"/>
    </row>
    <row r="15" spans="1:13" x14ac:dyDescent="0.2">
      <c r="H15" s="22"/>
      <c r="I15" s="22"/>
      <c r="J15" s="22"/>
      <c r="K15" s="22"/>
      <c r="L15" s="22"/>
      <c r="M15" s="22"/>
    </row>
    <row r="16" spans="1:13" x14ac:dyDescent="0.2">
      <c r="A16" s="24" t="s">
        <v>75</v>
      </c>
      <c r="B16" s="36"/>
      <c r="C16" s="25"/>
      <c r="D16" s="26" t="s">
        <v>73</v>
      </c>
      <c r="F16" s="27">
        <v>0.3</v>
      </c>
      <c r="H16" s="222" t="s">
        <v>166</v>
      </c>
      <c r="I16" s="222"/>
      <c r="J16" s="222"/>
      <c r="K16" s="41">
        <f>B16*F16</f>
        <v>0</v>
      </c>
      <c r="L16" s="22" t="s">
        <v>75</v>
      </c>
      <c r="M16" s="22"/>
    </row>
    <row r="17" spans="1:13" x14ac:dyDescent="0.2">
      <c r="A17" s="24"/>
      <c r="H17" s="22"/>
      <c r="I17" s="22"/>
      <c r="J17" s="22"/>
      <c r="K17" s="22"/>
      <c r="L17" s="22"/>
      <c r="M17" s="22"/>
    </row>
    <row r="18" spans="1:13" ht="15.75" x14ac:dyDescent="0.3">
      <c r="A18" s="24" t="s">
        <v>89</v>
      </c>
      <c r="B18" s="36"/>
      <c r="C18" s="25"/>
      <c r="D18" s="26" t="s">
        <v>73</v>
      </c>
      <c r="F18" s="63"/>
      <c r="H18" s="267" t="s">
        <v>77</v>
      </c>
      <c r="I18" s="222"/>
      <c r="J18" s="222"/>
      <c r="K18" s="41">
        <f>B18*F18</f>
        <v>0</v>
      </c>
      <c r="L18" s="22" t="s">
        <v>90</v>
      </c>
      <c r="M18" s="22"/>
    </row>
    <row r="19" spans="1:13" x14ac:dyDescent="0.2">
      <c r="H19" s="22"/>
      <c r="I19" s="22"/>
      <c r="J19" s="22"/>
      <c r="K19" s="22"/>
      <c r="L19" s="259" t="s">
        <v>78</v>
      </c>
      <c r="M19" s="259"/>
    </row>
    <row r="20" spans="1:13" x14ac:dyDescent="0.2">
      <c r="H20" s="22"/>
      <c r="I20" s="22"/>
      <c r="J20" s="22"/>
      <c r="K20" s="42">
        <f>K16+K18</f>
        <v>0</v>
      </c>
      <c r="L20" s="259"/>
      <c r="M20" s="259"/>
    </row>
    <row r="21" spans="1:13" x14ac:dyDescent="0.2">
      <c r="H21" s="260" t="s">
        <v>79</v>
      </c>
      <c r="I21" s="260"/>
      <c r="J21" s="260"/>
      <c r="K21" s="22"/>
      <c r="L21" s="22"/>
      <c r="M21" s="22"/>
    </row>
    <row r="22" spans="1:13" ht="14.25" x14ac:dyDescent="0.25">
      <c r="A22" s="24" t="s">
        <v>91</v>
      </c>
      <c r="B22" s="36"/>
      <c r="C22" s="25"/>
      <c r="D22" s="26" t="s">
        <v>73</v>
      </c>
      <c r="F22" s="38"/>
      <c r="H22" s="260" t="s">
        <v>167</v>
      </c>
      <c r="I22" s="260"/>
      <c r="J22" s="260"/>
      <c r="K22" s="42">
        <f>B22*F22</f>
        <v>0</v>
      </c>
      <c r="L22" s="268" t="s">
        <v>92</v>
      </c>
      <c r="M22" s="268"/>
    </row>
    <row r="23" spans="1:13" x14ac:dyDescent="0.2">
      <c r="H23" s="22"/>
      <c r="I23" s="22"/>
      <c r="J23" s="22"/>
      <c r="K23" s="22"/>
      <c r="L23" s="22"/>
      <c r="M23" s="22"/>
    </row>
    <row r="24" spans="1:13" ht="14.25" x14ac:dyDescent="0.25">
      <c r="A24" s="24" t="s">
        <v>93</v>
      </c>
      <c r="B24" s="37"/>
      <c r="D24" s="26" t="s">
        <v>73</v>
      </c>
      <c r="F24" s="28">
        <v>0.85</v>
      </c>
      <c r="H24" s="222" t="s">
        <v>81</v>
      </c>
      <c r="I24" s="222"/>
      <c r="J24" s="222"/>
      <c r="K24" s="42">
        <f>B24*F24</f>
        <v>0</v>
      </c>
      <c r="L24" s="269" t="s">
        <v>94</v>
      </c>
      <c r="M24" s="269"/>
    </row>
    <row r="25" spans="1:13" x14ac:dyDescent="0.2">
      <c r="H25" s="22"/>
      <c r="I25" s="22"/>
      <c r="J25" s="22"/>
      <c r="K25" s="22"/>
      <c r="L25" s="22"/>
      <c r="M25" s="22"/>
    </row>
    <row r="26" spans="1:13" x14ac:dyDescent="0.2">
      <c r="A26" s="252" t="s">
        <v>82</v>
      </c>
      <c r="B26" s="253"/>
      <c r="H26" s="22"/>
      <c r="I26" s="22"/>
      <c r="J26" s="22"/>
      <c r="K26" s="22"/>
      <c r="L26" s="22"/>
      <c r="M26" s="22"/>
    </row>
    <row r="27" spans="1:13" x14ac:dyDescent="0.2">
      <c r="H27" s="22"/>
      <c r="I27" s="22"/>
      <c r="J27" s="22"/>
      <c r="K27" s="22"/>
      <c r="L27" s="22"/>
      <c r="M27" s="22"/>
    </row>
    <row r="28" spans="1:13" x14ac:dyDescent="0.2">
      <c r="A28" s="29" t="s">
        <v>168</v>
      </c>
      <c r="B28" s="37">
        <v>1</v>
      </c>
      <c r="D28" s="18"/>
      <c r="H28" s="22"/>
      <c r="I28" s="22"/>
      <c r="J28" s="22"/>
      <c r="K28" s="22"/>
      <c r="L28" s="22"/>
      <c r="M28" s="22"/>
    </row>
    <row r="29" spans="1:13" ht="15" customHeight="1" x14ac:dyDescent="0.2">
      <c r="A29" s="262" t="s">
        <v>83</v>
      </c>
      <c r="B29" s="30"/>
      <c r="D29" s="275" t="s">
        <v>84</v>
      </c>
      <c r="E29" s="263"/>
      <c r="F29" s="263"/>
      <c r="G29" s="31"/>
      <c r="H29" s="273" t="s">
        <v>169</v>
      </c>
      <c r="I29" s="274"/>
      <c r="J29" s="254" t="s">
        <v>85</v>
      </c>
      <c r="K29" s="254" t="s">
        <v>86</v>
      </c>
      <c r="L29" s="254" t="s">
        <v>87</v>
      </c>
      <c r="M29" s="22"/>
    </row>
    <row r="30" spans="1:13" x14ac:dyDescent="0.2">
      <c r="A30" s="263"/>
      <c r="D30" s="276"/>
      <c r="E30" s="276"/>
      <c r="F30" s="276"/>
      <c r="H30" s="274"/>
      <c r="I30" s="274"/>
      <c r="J30" s="254"/>
      <c r="K30" s="254"/>
      <c r="L30" s="254"/>
      <c r="M30" s="22"/>
    </row>
    <row r="31" spans="1:13" x14ac:dyDescent="0.2">
      <c r="A31" s="39"/>
      <c r="D31" s="249"/>
      <c r="E31" s="250"/>
      <c r="F31" s="251"/>
      <c r="H31" s="43">
        <f t="shared" ref="H31:H43" si="0">D31/$B$28/1000</f>
        <v>0</v>
      </c>
      <c r="J31" s="44">
        <f t="shared" ref="J31:J43" si="1">H31*$K$20</f>
        <v>0</v>
      </c>
      <c r="K31" s="45">
        <f t="shared" ref="K31:K43" si="2">H31*$K$22</f>
        <v>0</v>
      </c>
      <c r="L31" s="45">
        <f t="shared" ref="L31:L43" si="3">H31*$K$24</f>
        <v>0</v>
      </c>
    </row>
    <row r="32" spans="1:13" x14ac:dyDescent="0.2">
      <c r="A32" s="40"/>
      <c r="D32" s="249"/>
      <c r="E32" s="250"/>
      <c r="F32" s="251"/>
      <c r="H32" s="43">
        <f t="shared" si="0"/>
        <v>0</v>
      </c>
      <c r="J32" s="45">
        <f t="shared" si="1"/>
        <v>0</v>
      </c>
      <c r="K32" s="45">
        <f t="shared" si="2"/>
        <v>0</v>
      </c>
      <c r="L32" s="45">
        <f t="shared" si="3"/>
        <v>0</v>
      </c>
    </row>
    <row r="33" spans="1:12" x14ac:dyDescent="0.2">
      <c r="A33" s="40"/>
      <c r="D33" s="249"/>
      <c r="E33" s="250"/>
      <c r="F33" s="251"/>
      <c r="H33" s="43">
        <f t="shared" si="0"/>
        <v>0</v>
      </c>
      <c r="J33" s="45">
        <f t="shared" si="1"/>
        <v>0</v>
      </c>
      <c r="K33" s="45">
        <f t="shared" si="2"/>
        <v>0</v>
      </c>
      <c r="L33" s="45">
        <f t="shared" si="3"/>
        <v>0</v>
      </c>
    </row>
    <row r="34" spans="1:12" x14ac:dyDescent="0.2">
      <c r="A34" s="40"/>
      <c r="D34" s="249"/>
      <c r="E34" s="250"/>
      <c r="F34" s="251"/>
      <c r="H34" s="43">
        <f t="shared" si="0"/>
        <v>0</v>
      </c>
      <c r="J34" s="45">
        <f t="shared" si="1"/>
        <v>0</v>
      </c>
      <c r="K34" s="45">
        <f t="shared" si="2"/>
        <v>0</v>
      </c>
      <c r="L34" s="45">
        <f t="shared" si="3"/>
        <v>0</v>
      </c>
    </row>
    <row r="35" spans="1:12" x14ac:dyDescent="0.2">
      <c r="A35" s="40"/>
      <c r="D35" s="249"/>
      <c r="E35" s="250"/>
      <c r="F35" s="251"/>
      <c r="H35" s="43">
        <f t="shared" si="0"/>
        <v>0</v>
      </c>
      <c r="J35" s="45">
        <f t="shared" si="1"/>
        <v>0</v>
      </c>
      <c r="K35" s="45">
        <f t="shared" si="2"/>
        <v>0</v>
      </c>
      <c r="L35" s="45">
        <f t="shared" si="3"/>
        <v>0</v>
      </c>
    </row>
    <row r="36" spans="1:12" x14ac:dyDescent="0.2">
      <c r="A36" s="40"/>
      <c r="D36" s="249"/>
      <c r="E36" s="250"/>
      <c r="F36" s="251"/>
      <c r="H36" s="43">
        <f t="shared" si="0"/>
        <v>0</v>
      </c>
      <c r="J36" s="45">
        <f t="shared" si="1"/>
        <v>0</v>
      </c>
      <c r="K36" s="45">
        <f t="shared" si="2"/>
        <v>0</v>
      </c>
      <c r="L36" s="45">
        <f t="shared" si="3"/>
        <v>0</v>
      </c>
    </row>
    <row r="37" spans="1:12" x14ac:dyDescent="0.2">
      <c r="A37" s="40"/>
      <c r="D37" s="249"/>
      <c r="E37" s="250"/>
      <c r="F37" s="251"/>
      <c r="H37" s="43">
        <f t="shared" si="0"/>
        <v>0</v>
      </c>
      <c r="J37" s="45">
        <f t="shared" si="1"/>
        <v>0</v>
      </c>
      <c r="K37" s="45">
        <f t="shared" si="2"/>
        <v>0</v>
      </c>
      <c r="L37" s="45">
        <f t="shared" si="3"/>
        <v>0</v>
      </c>
    </row>
    <row r="38" spans="1:12" x14ac:dyDescent="0.2">
      <c r="A38" s="40"/>
      <c r="D38" s="249"/>
      <c r="E38" s="250"/>
      <c r="F38" s="251"/>
      <c r="H38" s="43">
        <f t="shared" si="0"/>
        <v>0</v>
      </c>
      <c r="J38" s="45">
        <f t="shared" si="1"/>
        <v>0</v>
      </c>
      <c r="K38" s="45">
        <f t="shared" si="2"/>
        <v>0</v>
      </c>
      <c r="L38" s="45">
        <f t="shared" si="3"/>
        <v>0</v>
      </c>
    </row>
    <row r="39" spans="1:12" x14ac:dyDescent="0.2">
      <c r="A39" s="40"/>
      <c r="D39" s="249"/>
      <c r="E39" s="250"/>
      <c r="F39" s="251"/>
      <c r="H39" s="43">
        <f t="shared" si="0"/>
        <v>0</v>
      </c>
      <c r="J39" s="45">
        <f t="shared" si="1"/>
        <v>0</v>
      </c>
      <c r="K39" s="45">
        <f t="shared" si="2"/>
        <v>0</v>
      </c>
      <c r="L39" s="45">
        <f t="shared" si="3"/>
        <v>0</v>
      </c>
    </row>
    <row r="40" spans="1:12" x14ac:dyDescent="0.2">
      <c r="A40" s="40"/>
      <c r="D40" s="249"/>
      <c r="E40" s="250"/>
      <c r="F40" s="251"/>
      <c r="H40" s="43">
        <f t="shared" si="0"/>
        <v>0</v>
      </c>
      <c r="J40" s="45">
        <f t="shared" si="1"/>
        <v>0</v>
      </c>
      <c r="K40" s="45">
        <f t="shared" si="2"/>
        <v>0</v>
      </c>
      <c r="L40" s="45">
        <f t="shared" si="3"/>
        <v>0</v>
      </c>
    </row>
    <row r="41" spans="1:12" x14ac:dyDescent="0.2">
      <c r="A41" s="40"/>
      <c r="D41" s="249"/>
      <c r="E41" s="250"/>
      <c r="F41" s="251"/>
      <c r="H41" s="43">
        <f t="shared" si="0"/>
        <v>0</v>
      </c>
      <c r="J41" s="45">
        <f t="shared" si="1"/>
        <v>0</v>
      </c>
      <c r="K41" s="45">
        <f t="shared" si="2"/>
        <v>0</v>
      </c>
      <c r="L41" s="45">
        <f t="shared" si="3"/>
        <v>0</v>
      </c>
    </row>
    <row r="42" spans="1:12" x14ac:dyDescent="0.2">
      <c r="A42" s="40"/>
      <c r="D42" s="249"/>
      <c r="E42" s="250"/>
      <c r="F42" s="251"/>
      <c r="H42" s="43">
        <f t="shared" si="0"/>
        <v>0</v>
      </c>
      <c r="J42" s="45">
        <f t="shared" si="1"/>
        <v>0</v>
      </c>
      <c r="K42" s="45">
        <f t="shared" si="2"/>
        <v>0</v>
      </c>
      <c r="L42" s="45">
        <f t="shared" si="3"/>
        <v>0</v>
      </c>
    </row>
    <row r="43" spans="1:12" x14ac:dyDescent="0.2">
      <c r="A43" s="40"/>
      <c r="D43" s="249"/>
      <c r="E43" s="250"/>
      <c r="F43" s="251"/>
      <c r="H43" s="43">
        <f t="shared" si="0"/>
        <v>0</v>
      </c>
      <c r="J43" s="45">
        <f t="shared" si="1"/>
        <v>0</v>
      </c>
      <c r="K43" s="45">
        <f t="shared" si="2"/>
        <v>0</v>
      </c>
      <c r="L43" s="45">
        <f t="shared" si="3"/>
        <v>0</v>
      </c>
    </row>
    <row r="44" spans="1:12" x14ac:dyDescent="0.2">
      <c r="B44" s="26" t="s">
        <v>109</v>
      </c>
      <c r="C44" s="24"/>
      <c r="D44" s="270">
        <f>SUM(D31:D43)</f>
        <v>0</v>
      </c>
      <c r="E44" s="271"/>
      <c r="F44" s="272"/>
      <c r="G44" s="24"/>
      <c r="H44" s="59">
        <f>SUM(H31:H43)</f>
        <v>0</v>
      </c>
      <c r="I44" s="24"/>
      <c r="J44" s="47">
        <f>SUM(J31:J43)</f>
        <v>0</v>
      </c>
      <c r="K44" s="47">
        <f>SUM(K31:K43)</f>
        <v>0</v>
      </c>
      <c r="L44" s="47">
        <f>SUM(L31:L43)</f>
        <v>0</v>
      </c>
    </row>
    <row r="45" spans="1:12" x14ac:dyDescent="0.2">
      <c r="A45" t="s">
        <v>110</v>
      </c>
      <c r="D45" t="s">
        <v>111</v>
      </c>
    </row>
    <row r="46" spans="1:12" x14ac:dyDescent="0.2">
      <c r="A46" t="s">
        <v>112</v>
      </c>
      <c r="D46" t="s">
        <v>113</v>
      </c>
    </row>
    <row r="47" spans="1:12" x14ac:dyDescent="0.2">
      <c r="A47" t="s">
        <v>114</v>
      </c>
      <c r="D47" t="s">
        <v>115</v>
      </c>
      <c r="G47" t="s">
        <v>119</v>
      </c>
    </row>
    <row r="48" spans="1:12" x14ac:dyDescent="0.2">
      <c r="D48" t="s">
        <v>116</v>
      </c>
      <c r="G48" t="s">
        <v>120</v>
      </c>
    </row>
    <row r="49" spans="4:7" x14ac:dyDescent="0.2">
      <c r="D49" t="s">
        <v>117</v>
      </c>
      <c r="G49" t="s">
        <v>121</v>
      </c>
    </row>
    <row r="50" spans="4:7" x14ac:dyDescent="0.2">
      <c r="D50" t="s">
        <v>118</v>
      </c>
    </row>
  </sheetData>
  <sheetProtection algorithmName="SHA-512" hashValue="47CQI75NaAxMk/lNqWC3d+eEWXF8J1Nh9HMSnfxnohzZpKbEiWhFneQZkZuoOZLwDw+wtWV7eNSaMre9Kl1GcA==" saltValue="3W/EG5l/HCroUt5PKU6rcw==" spinCount="100000" sheet="1" objects="1" scenarios="1"/>
  <mergeCells count="39">
    <mergeCell ref="D44:F44"/>
    <mergeCell ref="H22:J22"/>
    <mergeCell ref="H24:J24"/>
    <mergeCell ref="H29:I30"/>
    <mergeCell ref="D42:F42"/>
    <mergeCell ref="D43:F43"/>
    <mergeCell ref="D29:F30"/>
    <mergeCell ref="D37:F37"/>
    <mergeCell ref="D38:F38"/>
    <mergeCell ref="D39:F39"/>
    <mergeCell ref="D41:F41"/>
    <mergeCell ref="D36:F36"/>
    <mergeCell ref="D40:F40"/>
    <mergeCell ref="D31:F31"/>
    <mergeCell ref="D32:F32"/>
    <mergeCell ref="D33:F33"/>
    <mergeCell ref="L19:M20"/>
    <mergeCell ref="H21:J21"/>
    <mergeCell ref="B12:D13"/>
    <mergeCell ref="A29:A30"/>
    <mergeCell ref="A7:L7"/>
    <mergeCell ref="A8:L8"/>
    <mergeCell ref="A10:L10"/>
    <mergeCell ref="A11:L11"/>
    <mergeCell ref="H18:J18"/>
    <mergeCell ref="K13:M13"/>
    <mergeCell ref="H16:J16"/>
    <mergeCell ref="L22:M22"/>
    <mergeCell ref="L24:M24"/>
    <mergeCell ref="E4:H4"/>
    <mergeCell ref="B5:D5"/>
    <mergeCell ref="H13:J13"/>
    <mergeCell ref="A4:C4"/>
    <mergeCell ref="J29:J30"/>
    <mergeCell ref="D34:F34"/>
    <mergeCell ref="D35:F35"/>
    <mergeCell ref="A26:B26"/>
    <mergeCell ref="L29:L30"/>
    <mergeCell ref="K29:K30"/>
  </mergeCells>
  <phoneticPr fontId="2" type="noConversion"/>
  <pageMargins left="0.5" right="0" top="1" bottom="1" header="0.5" footer="0.5"/>
  <pageSetup orientation="portrait" r:id="rId1"/>
  <headerFooter alignWithMargins="0">
    <oddHeader>&amp;LUSDA
NRCS&amp;RKS-ECS-590
Page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5:M53"/>
  <sheetViews>
    <sheetView showGridLines="0" zoomScaleNormal="100" workbookViewId="0">
      <selection activeCell="J30" sqref="J30:J31"/>
    </sheetView>
  </sheetViews>
  <sheetFormatPr defaultRowHeight="12.75" x14ac:dyDescent="0.2"/>
  <cols>
    <col min="1" max="1" width="10" customWidth="1"/>
    <col min="3" max="3" width="1.42578125" customWidth="1"/>
    <col min="5" max="5" width="3.140625" customWidth="1"/>
    <col min="6" max="6" width="5.7109375" customWidth="1"/>
    <col min="7" max="7" width="3.140625" customWidth="1"/>
    <col min="8" max="8" width="9" customWidth="1"/>
    <col min="10" max="10" width="12.28515625" customWidth="1"/>
    <col min="11" max="11" width="10" customWidth="1"/>
    <col min="12" max="12" width="10.140625" customWidth="1"/>
  </cols>
  <sheetData>
    <row r="5" spans="1:13" x14ac:dyDescent="0.2">
      <c r="A5" s="258" t="s">
        <v>95</v>
      </c>
      <c r="B5" s="258"/>
      <c r="C5" s="258"/>
      <c r="D5" s="33" t="s">
        <v>107</v>
      </c>
      <c r="E5" s="255"/>
      <c r="F5" s="255"/>
      <c r="G5" s="255"/>
      <c r="H5" s="255"/>
      <c r="I5" s="34" t="s">
        <v>51</v>
      </c>
      <c r="J5" s="62"/>
    </row>
    <row r="6" spans="1:13" x14ac:dyDescent="0.2">
      <c r="A6" s="35" t="s">
        <v>108</v>
      </c>
      <c r="B6" s="256"/>
      <c r="C6" s="255"/>
      <c r="D6" s="255"/>
    </row>
    <row r="7" spans="1:13" x14ac:dyDescent="0.2">
      <c r="A7" s="35"/>
      <c r="B7" s="35"/>
      <c r="C7" s="32"/>
      <c r="D7" s="32"/>
    </row>
    <row r="8" spans="1:13" x14ac:dyDescent="0.2">
      <c r="A8" s="264" t="s">
        <v>170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6"/>
    </row>
    <row r="9" spans="1:13" x14ac:dyDescent="0.2">
      <c r="A9" s="264" t="s">
        <v>122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6"/>
    </row>
    <row r="10" spans="1:13" x14ac:dyDescent="0.2">
      <c r="A10" s="252" t="s">
        <v>71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6"/>
    </row>
    <row r="11" spans="1:13" ht="13.5" x14ac:dyDescent="0.25">
      <c r="A11" s="56" t="s">
        <v>163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13" ht="12.75" customHeight="1" x14ac:dyDescent="0.25">
      <c r="A12" s="46" t="s">
        <v>129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8"/>
    </row>
    <row r="13" spans="1:13" x14ac:dyDescent="0.2">
      <c r="B13" s="261" t="s">
        <v>72</v>
      </c>
      <c r="C13" s="261"/>
      <c r="D13" s="261"/>
    </row>
    <row r="14" spans="1:13" ht="12.75" customHeight="1" x14ac:dyDescent="0.2">
      <c r="A14" s="19"/>
      <c r="B14" s="261"/>
      <c r="C14" s="261"/>
      <c r="D14" s="261"/>
      <c r="E14" s="20" t="s">
        <v>73</v>
      </c>
      <c r="F14" s="19"/>
      <c r="G14" s="19"/>
      <c r="H14" s="257" t="s">
        <v>74</v>
      </c>
      <c r="I14" s="257"/>
      <c r="J14" s="257"/>
      <c r="K14" s="257" t="s">
        <v>124</v>
      </c>
      <c r="L14" s="257"/>
      <c r="M14" s="257"/>
    </row>
    <row r="15" spans="1:13" x14ac:dyDescent="0.2">
      <c r="B15" s="21" t="s">
        <v>123</v>
      </c>
      <c r="C15" s="21"/>
      <c r="D15" s="21"/>
      <c r="H15" s="22"/>
      <c r="I15" s="22"/>
      <c r="J15" s="22"/>
      <c r="K15" s="23" t="s">
        <v>172</v>
      </c>
      <c r="L15" s="23"/>
      <c r="M15" s="22"/>
    </row>
    <row r="16" spans="1:13" x14ac:dyDescent="0.2">
      <c r="H16" s="22"/>
      <c r="I16" s="22"/>
      <c r="J16" s="22"/>
      <c r="K16" s="22"/>
      <c r="L16" s="22"/>
      <c r="M16" s="22"/>
    </row>
    <row r="17" spans="1:13" ht="12.75" customHeight="1" x14ac:dyDescent="0.2">
      <c r="A17" s="24" t="s">
        <v>75</v>
      </c>
      <c r="B17" s="36"/>
      <c r="C17" s="25"/>
      <c r="D17" s="26" t="s">
        <v>73</v>
      </c>
      <c r="F17" s="27">
        <v>0.25</v>
      </c>
      <c r="H17" s="222" t="s">
        <v>76</v>
      </c>
      <c r="I17" s="222"/>
      <c r="J17" s="222"/>
      <c r="K17" s="60">
        <f>B17*F17</f>
        <v>0</v>
      </c>
      <c r="L17" s="22" t="s">
        <v>75</v>
      </c>
      <c r="M17" s="22"/>
    </row>
    <row r="18" spans="1:13" x14ac:dyDescent="0.2">
      <c r="A18" s="24"/>
      <c r="H18" s="22"/>
      <c r="I18" s="22"/>
      <c r="J18" s="22"/>
      <c r="K18" s="22"/>
      <c r="L18" s="22"/>
      <c r="M18" s="22"/>
    </row>
    <row r="19" spans="1:13" ht="15.75" x14ac:dyDescent="0.3">
      <c r="A19" s="24" t="s">
        <v>89</v>
      </c>
      <c r="B19" s="36"/>
      <c r="C19" s="25"/>
      <c r="D19" s="26" t="s">
        <v>73</v>
      </c>
      <c r="F19" s="63"/>
      <c r="H19" s="267" t="s">
        <v>77</v>
      </c>
      <c r="I19" s="222"/>
      <c r="J19" s="222"/>
      <c r="K19" s="60">
        <f>B19*F19</f>
        <v>0</v>
      </c>
      <c r="L19" s="22" t="s">
        <v>90</v>
      </c>
      <c r="M19" s="22"/>
    </row>
    <row r="20" spans="1:13" x14ac:dyDescent="0.2">
      <c r="H20" s="22"/>
      <c r="I20" s="22"/>
      <c r="J20" s="22"/>
      <c r="K20" s="22"/>
      <c r="L20" s="259" t="s">
        <v>78</v>
      </c>
      <c r="M20" s="259"/>
    </row>
    <row r="21" spans="1:13" x14ac:dyDescent="0.2">
      <c r="H21" s="22"/>
      <c r="I21" s="22"/>
      <c r="J21" s="22"/>
      <c r="K21" s="61">
        <f>K17+K19</f>
        <v>0</v>
      </c>
      <c r="L21" s="259"/>
      <c r="M21" s="259"/>
    </row>
    <row r="22" spans="1:13" x14ac:dyDescent="0.2">
      <c r="H22" s="260" t="s">
        <v>79</v>
      </c>
      <c r="I22" s="260"/>
      <c r="J22" s="260"/>
      <c r="K22" s="22"/>
      <c r="L22" s="22"/>
      <c r="M22" s="22"/>
    </row>
    <row r="23" spans="1:13" ht="14.25" x14ac:dyDescent="0.25">
      <c r="A23" s="24" t="s">
        <v>91</v>
      </c>
      <c r="B23" s="36"/>
      <c r="C23" s="25"/>
      <c r="D23" s="26" t="s">
        <v>73</v>
      </c>
      <c r="F23" s="38"/>
      <c r="H23" s="260" t="s">
        <v>80</v>
      </c>
      <c r="I23" s="260"/>
      <c r="J23" s="260"/>
      <c r="K23" s="61">
        <f>B23*F23</f>
        <v>0</v>
      </c>
      <c r="L23" s="268" t="s">
        <v>92</v>
      </c>
      <c r="M23" s="268"/>
    </row>
    <row r="24" spans="1:13" x14ac:dyDescent="0.2">
      <c r="H24" s="22"/>
      <c r="I24" s="22"/>
      <c r="J24" s="22"/>
      <c r="K24" s="22"/>
      <c r="L24" s="22"/>
      <c r="M24" s="22"/>
    </row>
    <row r="25" spans="1:13" ht="12.75" customHeight="1" x14ac:dyDescent="0.25">
      <c r="A25" s="24" t="s">
        <v>93</v>
      </c>
      <c r="B25" s="37"/>
      <c r="D25" s="26" t="s">
        <v>73</v>
      </c>
      <c r="F25" s="28">
        <v>0.85</v>
      </c>
      <c r="H25" s="222" t="s">
        <v>81</v>
      </c>
      <c r="I25" s="222"/>
      <c r="J25" s="222"/>
      <c r="K25" s="61">
        <f>B25*F25</f>
        <v>0</v>
      </c>
      <c r="L25" s="269" t="s">
        <v>94</v>
      </c>
      <c r="M25" s="269"/>
    </row>
    <row r="26" spans="1:13" x14ac:dyDescent="0.2">
      <c r="H26" s="22"/>
      <c r="I26" s="22"/>
      <c r="J26" s="22"/>
      <c r="K26" s="22"/>
      <c r="L26" s="22"/>
      <c r="M26" s="22"/>
    </row>
    <row r="27" spans="1:13" x14ac:dyDescent="0.2">
      <c r="A27" s="252" t="s">
        <v>82</v>
      </c>
      <c r="B27" s="253"/>
      <c r="H27" s="22"/>
      <c r="I27" s="22"/>
      <c r="J27" s="22"/>
      <c r="K27" s="22"/>
      <c r="L27" s="22"/>
      <c r="M27" s="22"/>
    </row>
    <row r="28" spans="1:13" x14ac:dyDescent="0.2">
      <c r="H28" s="122" t="s">
        <v>79</v>
      </c>
      <c r="I28" s="122"/>
      <c r="J28" s="122"/>
    </row>
    <row r="29" spans="1:13" x14ac:dyDescent="0.2">
      <c r="A29" s="29" t="s">
        <v>168</v>
      </c>
      <c r="B29" s="37">
        <v>1</v>
      </c>
      <c r="D29" s="18"/>
      <c r="H29" s="22"/>
      <c r="I29" s="22"/>
      <c r="J29" s="22"/>
      <c r="K29" s="22"/>
      <c r="L29" s="22"/>
      <c r="M29" s="51"/>
    </row>
    <row r="30" spans="1:13" x14ac:dyDescent="0.2">
      <c r="A30" s="262" t="s">
        <v>83</v>
      </c>
      <c r="B30" s="30"/>
      <c r="D30" s="275" t="s">
        <v>96</v>
      </c>
      <c r="E30" s="263"/>
      <c r="F30" s="263"/>
      <c r="G30" s="31"/>
      <c r="H30" s="273" t="s">
        <v>171</v>
      </c>
      <c r="I30" s="274"/>
      <c r="J30" s="254" t="s">
        <v>85</v>
      </c>
      <c r="K30" s="254" t="s">
        <v>86</v>
      </c>
      <c r="L30" s="254" t="s">
        <v>87</v>
      </c>
      <c r="M30" s="50"/>
    </row>
    <row r="31" spans="1:13" x14ac:dyDescent="0.2">
      <c r="A31" s="263"/>
      <c r="D31" s="276"/>
      <c r="E31" s="276"/>
      <c r="F31" s="276"/>
      <c r="H31" s="274"/>
      <c r="I31" s="274"/>
      <c r="J31" s="254"/>
      <c r="K31" s="254"/>
      <c r="L31" s="254"/>
      <c r="M31" s="50"/>
    </row>
    <row r="32" spans="1:13" x14ac:dyDescent="0.2">
      <c r="A32" s="39"/>
      <c r="D32" s="249"/>
      <c r="E32" s="250"/>
      <c r="F32" s="251"/>
      <c r="H32" s="43">
        <f t="shared" ref="H32:H44" si="0">D32/$B$29</f>
        <v>0</v>
      </c>
      <c r="J32" s="43">
        <f t="shared" ref="J32:J44" si="1">H32*$K$21</f>
        <v>0</v>
      </c>
      <c r="K32" s="43">
        <f t="shared" ref="K32:K44" si="2">H32*$K$23</f>
        <v>0</v>
      </c>
      <c r="L32" s="43">
        <f t="shared" ref="L32:L44" si="3">H32*$K$25</f>
        <v>0</v>
      </c>
      <c r="M32" s="48"/>
    </row>
    <row r="33" spans="1:13" x14ac:dyDescent="0.2">
      <c r="A33" s="40"/>
      <c r="D33" s="249"/>
      <c r="E33" s="250"/>
      <c r="F33" s="251"/>
      <c r="H33" s="43">
        <f t="shared" si="0"/>
        <v>0</v>
      </c>
      <c r="J33" s="43">
        <f t="shared" si="1"/>
        <v>0</v>
      </c>
      <c r="K33" s="43">
        <f t="shared" si="2"/>
        <v>0</v>
      </c>
      <c r="L33" s="43">
        <f t="shared" si="3"/>
        <v>0</v>
      </c>
      <c r="M33" s="50"/>
    </row>
    <row r="34" spans="1:13" x14ac:dyDescent="0.2">
      <c r="A34" s="40"/>
      <c r="D34" s="249"/>
      <c r="E34" s="250"/>
      <c r="F34" s="251"/>
      <c r="H34" s="43">
        <f t="shared" si="0"/>
        <v>0</v>
      </c>
      <c r="J34" s="43">
        <f t="shared" si="1"/>
        <v>0</v>
      </c>
      <c r="K34" s="43">
        <f t="shared" si="2"/>
        <v>0</v>
      </c>
      <c r="L34" s="43">
        <f t="shared" si="3"/>
        <v>0</v>
      </c>
      <c r="M34" s="50"/>
    </row>
    <row r="35" spans="1:13" x14ac:dyDescent="0.2">
      <c r="A35" s="40"/>
      <c r="D35" s="249"/>
      <c r="E35" s="250"/>
      <c r="F35" s="251"/>
      <c r="H35" s="43">
        <f t="shared" si="0"/>
        <v>0</v>
      </c>
      <c r="J35" s="43">
        <f t="shared" si="1"/>
        <v>0</v>
      </c>
      <c r="K35" s="43">
        <f t="shared" si="2"/>
        <v>0</v>
      </c>
      <c r="L35" s="43">
        <f t="shared" si="3"/>
        <v>0</v>
      </c>
      <c r="M35" s="50"/>
    </row>
    <row r="36" spans="1:13" x14ac:dyDescent="0.2">
      <c r="A36" s="40"/>
      <c r="D36" s="249"/>
      <c r="E36" s="250"/>
      <c r="F36" s="251"/>
      <c r="H36" s="43">
        <f t="shared" si="0"/>
        <v>0</v>
      </c>
      <c r="J36" s="43">
        <f t="shared" si="1"/>
        <v>0</v>
      </c>
      <c r="K36" s="43">
        <f t="shared" si="2"/>
        <v>0</v>
      </c>
      <c r="L36" s="43">
        <f t="shared" si="3"/>
        <v>0</v>
      </c>
      <c r="M36" s="50"/>
    </row>
    <row r="37" spans="1:13" x14ac:dyDescent="0.2">
      <c r="A37" s="40"/>
      <c r="D37" s="249"/>
      <c r="E37" s="250"/>
      <c r="F37" s="251"/>
      <c r="H37" s="43">
        <f t="shared" si="0"/>
        <v>0</v>
      </c>
      <c r="J37" s="43">
        <f t="shared" si="1"/>
        <v>0</v>
      </c>
      <c r="K37" s="43">
        <f t="shared" si="2"/>
        <v>0</v>
      </c>
      <c r="L37" s="43">
        <f t="shared" si="3"/>
        <v>0</v>
      </c>
      <c r="M37" s="50"/>
    </row>
    <row r="38" spans="1:13" ht="14.25" customHeight="1" x14ac:dyDescent="0.2">
      <c r="A38" s="40"/>
      <c r="D38" s="249"/>
      <c r="E38" s="250"/>
      <c r="F38" s="251"/>
      <c r="H38" s="43">
        <f t="shared" si="0"/>
        <v>0</v>
      </c>
      <c r="J38" s="43">
        <f t="shared" si="1"/>
        <v>0</v>
      </c>
      <c r="K38" s="43">
        <f t="shared" si="2"/>
        <v>0</v>
      </c>
      <c r="L38" s="43">
        <f t="shared" si="3"/>
        <v>0</v>
      </c>
      <c r="M38" s="50"/>
    </row>
    <row r="39" spans="1:13" ht="16.5" customHeight="1" x14ac:dyDescent="0.2">
      <c r="A39" s="40"/>
      <c r="D39" s="249"/>
      <c r="E39" s="250"/>
      <c r="F39" s="251"/>
      <c r="H39" s="43">
        <f t="shared" si="0"/>
        <v>0</v>
      </c>
      <c r="J39" s="43">
        <f t="shared" si="1"/>
        <v>0</v>
      </c>
      <c r="K39" s="43">
        <f t="shared" si="2"/>
        <v>0</v>
      </c>
      <c r="L39" s="43">
        <f t="shared" si="3"/>
        <v>0</v>
      </c>
      <c r="M39" s="50"/>
    </row>
    <row r="40" spans="1:13" ht="15" customHeight="1" x14ac:dyDescent="0.2">
      <c r="A40" s="40"/>
      <c r="D40" s="249"/>
      <c r="E40" s="250"/>
      <c r="F40" s="251"/>
      <c r="H40" s="43">
        <f t="shared" si="0"/>
        <v>0</v>
      </c>
      <c r="J40" s="43">
        <f t="shared" si="1"/>
        <v>0</v>
      </c>
      <c r="K40" s="43">
        <f t="shared" si="2"/>
        <v>0</v>
      </c>
      <c r="L40" s="43">
        <f t="shared" si="3"/>
        <v>0</v>
      </c>
      <c r="M40" s="50"/>
    </row>
    <row r="41" spans="1:13" x14ac:dyDescent="0.2">
      <c r="A41" s="40"/>
      <c r="D41" s="249"/>
      <c r="E41" s="250"/>
      <c r="F41" s="251"/>
      <c r="H41" s="43">
        <f t="shared" si="0"/>
        <v>0</v>
      </c>
      <c r="J41" s="43">
        <f t="shared" si="1"/>
        <v>0</v>
      </c>
      <c r="K41" s="43">
        <f t="shared" si="2"/>
        <v>0</v>
      </c>
      <c r="L41" s="43">
        <f t="shared" si="3"/>
        <v>0</v>
      </c>
      <c r="M41" s="50"/>
    </row>
    <row r="42" spans="1:13" x14ac:dyDescent="0.2">
      <c r="A42" s="40"/>
      <c r="D42" s="249"/>
      <c r="E42" s="250"/>
      <c r="F42" s="251"/>
      <c r="H42" s="43">
        <f t="shared" si="0"/>
        <v>0</v>
      </c>
      <c r="J42" s="43">
        <f t="shared" si="1"/>
        <v>0</v>
      </c>
      <c r="K42" s="43">
        <f t="shared" si="2"/>
        <v>0</v>
      </c>
      <c r="L42" s="43">
        <f t="shared" si="3"/>
        <v>0</v>
      </c>
      <c r="M42" s="50"/>
    </row>
    <row r="43" spans="1:13" x14ac:dyDescent="0.2">
      <c r="A43" s="40"/>
      <c r="D43" s="249"/>
      <c r="E43" s="250"/>
      <c r="F43" s="251"/>
      <c r="H43" s="43">
        <f t="shared" si="0"/>
        <v>0</v>
      </c>
      <c r="J43" s="43">
        <f t="shared" si="1"/>
        <v>0</v>
      </c>
      <c r="K43" s="43">
        <f t="shared" si="2"/>
        <v>0</v>
      </c>
      <c r="L43" s="43">
        <f t="shared" si="3"/>
        <v>0</v>
      </c>
      <c r="M43" s="50"/>
    </row>
    <row r="44" spans="1:13" x14ac:dyDescent="0.2">
      <c r="A44" s="40"/>
      <c r="D44" s="249"/>
      <c r="E44" s="250"/>
      <c r="F44" s="251"/>
      <c r="H44" s="43">
        <f t="shared" si="0"/>
        <v>0</v>
      </c>
      <c r="J44" s="43">
        <f t="shared" si="1"/>
        <v>0</v>
      </c>
      <c r="K44" s="43">
        <f t="shared" si="2"/>
        <v>0</v>
      </c>
      <c r="L44" s="43">
        <f t="shared" si="3"/>
        <v>0</v>
      </c>
      <c r="M44" s="50"/>
    </row>
    <row r="45" spans="1:13" x14ac:dyDescent="0.2">
      <c r="B45" s="26" t="s">
        <v>109</v>
      </c>
      <c r="C45" s="24"/>
      <c r="D45" s="270">
        <f>SUM(D32:D44)</f>
        <v>0</v>
      </c>
      <c r="E45" s="271"/>
      <c r="F45" s="272"/>
      <c r="G45" s="24"/>
      <c r="H45" s="59">
        <f>SUM(H32:H44)</f>
        <v>0</v>
      </c>
      <c r="I45" s="24"/>
      <c r="J45" s="47">
        <f>SUM(J32:J44)</f>
        <v>0</v>
      </c>
      <c r="K45" s="47">
        <f>SUM(K32:K44)</f>
        <v>0</v>
      </c>
      <c r="L45" s="47">
        <f>SUM(L32:L44)</f>
        <v>0</v>
      </c>
      <c r="M45" s="50"/>
    </row>
    <row r="46" spans="1:13" x14ac:dyDescent="0.2">
      <c r="A46" t="s">
        <v>110</v>
      </c>
      <c r="D46" t="s">
        <v>111</v>
      </c>
      <c r="M46" s="50"/>
    </row>
    <row r="47" spans="1:13" x14ac:dyDescent="0.2">
      <c r="A47" t="s">
        <v>112</v>
      </c>
      <c r="D47" t="s">
        <v>113</v>
      </c>
      <c r="M47" s="50"/>
    </row>
    <row r="48" spans="1:13" x14ac:dyDescent="0.2">
      <c r="A48" t="s">
        <v>114</v>
      </c>
      <c r="D48" t="s">
        <v>115</v>
      </c>
      <c r="G48" t="s">
        <v>119</v>
      </c>
      <c r="M48" s="50"/>
    </row>
    <row r="49" spans="1:13" x14ac:dyDescent="0.2">
      <c r="D49" t="s">
        <v>116</v>
      </c>
      <c r="G49" t="s">
        <v>120</v>
      </c>
      <c r="M49" s="50"/>
    </row>
    <row r="50" spans="1:13" x14ac:dyDescent="0.2">
      <c r="D50" t="s">
        <v>117</v>
      </c>
      <c r="G50" t="s">
        <v>121</v>
      </c>
      <c r="M50" s="50"/>
    </row>
    <row r="51" spans="1:13" x14ac:dyDescent="0.2">
      <c r="D51" t="s">
        <v>118</v>
      </c>
      <c r="M51" s="50"/>
    </row>
    <row r="52" spans="1:13" x14ac:dyDescent="0.2">
      <c r="A52" s="90"/>
      <c r="B52" s="53"/>
      <c r="C52" s="53"/>
      <c r="D52" s="91"/>
      <c r="E52" s="91"/>
      <c r="F52" s="91"/>
      <c r="G52" s="53"/>
      <c r="H52" s="54"/>
      <c r="I52" s="53"/>
      <c r="J52" s="54"/>
      <c r="K52" s="54"/>
      <c r="L52" s="54"/>
      <c r="M52" s="53"/>
    </row>
    <row r="53" spans="1:13" x14ac:dyDescent="0.2">
      <c r="A53" s="55"/>
      <c r="B53" s="50"/>
      <c r="C53" s="50"/>
      <c r="D53" s="49"/>
      <c r="E53" s="49"/>
      <c r="F53" s="49"/>
      <c r="G53" s="50"/>
      <c r="H53" s="52"/>
      <c r="I53" s="53"/>
      <c r="J53" s="54"/>
      <c r="K53" s="54"/>
      <c r="L53" s="54"/>
      <c r="M53" s="50"/>
    </row>
  </sheetData>
  <sheetProtection algorithmName="SHA-512" hashValue="c9pqPfc1UewzmsFUNXD1zDJ9A0bnjxwXwoWkXMIZNNB7qbPTthChlC+7mh3qfSS6OO3R4LYP7fN0pRPE0CKBKA==" saltValue="9JuvK3UuUpSzo2HH+OLZ+w==" spinCount="100000" sheet="1" objects="1" scenarios="1"/>
  <mergeCells count="39">
    <mergeCell ref="D40:F40"/>
    <mergeCell ref="D34:F34"/>
    <mergeCell ref="D35:F35"/>
    <mergeCell ref="D36:F36"/>
    <mergeCell ref="D37:F37"/>
    <mergeCell ref="A27:B27"/>
    <mergeCell ref="K30:K31"/>
    <mergeCell ref="L30:L31"/>
    <mergeCell ref="D32:F32"/>
    <mergeCell ref="H28:J28"/>
    <mergeCell ref="A30:A31"/>
    <mergeCell ref="D30:F31"/>
    <mergeCell ref="H30:I31"/>
    <mergeCell ref="J30:J31"/>
    <mergeCell ref="A5:C5"/>
    <mergeCell ref="E5:H5"/>
    <mergeCell ref="B6:D6"/>
    <mergeCell ref="B13:D14"/>
    <mergeCell ref="H14:J14"/>
    <mergeCell ref="A8:L8"/>
    <mergeCell ref="A9:L9"/>
    <mergeCell ref="A10:L10"/>
    <mergeCell ref="K14:M14"/>
    <mergeCell ref="H17:J17"/>
    <mergeCell ref="H19:J19"/>
    <mergeCell ref="L20:M21"/>
    <mergeCell ref="D45:F45"/>
    <mergeCell ref="D41:F41"/>
    <mergeCell ref="D42:F42"/>
    <mergeCell ref="D43:F43"/>
    <mergeCell ref="D44:F44"/>
    <mergeCell ref="H22:J22"/>
    <mergeCell ref="L23:M23"/>
    <mergeCell ref="H25:J25"/>
    <mergeCell ref="L25:M25"/>
    <mergeCell ref="H23:J23"/>
    <mergeCell ref="D33:F33"/>
    <mergeCell ref="D38:F38"/>
    <mergeCell ref="D39:F39"/>
  </mergeCells>
  <phoneticPr fontId="2" type="noConversion"/>
  <pageMargins left="0.5" right="0" top="0.5" bottom="0.5" header="0.5" footer="0"/>
  <pageSetup scale="97" fitToHeight="0" orientation="portrait" r:id="rId1"/>
  <headerFooter alignWithMargins="0">
    <oddHeader>&amp;LUSDA
NRCS&amp;C
&amp;RKS-ECS-590
Page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EA977-EAD0-4F0F-97C2-3ECD817C9BA2}">
  <dimension ref="A1:A12"/>
  <sheetViews>
    <sheetView workbookViewId="0">
      <selection activeCell="A13" sqref="A13"/>
    </sheetView>
  </sheetViews>
  <sheetFormatPr defaultRowHeight="12.75" x14ac:dyDescent="0.2"/>
  <sheetData>
    <row r="1" spans="1:1" x14ac:dyDescent="0.2">
      <c r="A1" s="99" t="s">
        <v>187</v>
      </c>
    </row>
    <row r="2" spans="1:1" x14ac:dyDescent="0.2">
      <c r="A2" s="95" t="s">
        <v>182</v>
      </c>
    </row>
    <row r="3" spans="1:1" x14ac:dyDescent="0.2">
      <c r="A3" s="96" t="s">
        <v>180</v>
      </c>
    </row>
    <row r="4" spans="1:1" x14ac:dyDescent="0.2">
      <c r="A4" s="96" t="s">
        <v>175</v>
      </c>
    </row>
    <row r="5" spans="1:1" x14ac:dyDescent="0.2">
      <c r="A5" s="97" t="s">
        <v>176</v>
      </c>
    </row>
    <row r="6" spans="1:1" x14ac:dyDescent="0.2">
      <c r="A6" s="97" t="s">
        <v>177</v>
      </c>
    </row>
    <row r="7" spans="1:1" x14ac:dyDescent="0.2">
      <c r="A7" s="97" t="s">
        <v>178</v>
      </c>
    </row>
    <row r="8" spans="1:1" x14ac:dyDescent="0.2">
      <c r="A8" s="96" t="s">
        <v>179</v>
      </c>
    </row>
    <row r="9" spans="1:1" x14ac:dyDescent="0.2">
      <c r="A9" s="95" t="s">
        <v>183</v>
      </c>
    </row>
    <row r="10" spans="1:1" x14ac:dyDescent="0.2">
      <c r="A10" s="98" t="s">
        <v>184</v>
      </c>
    </row>
    <row r="11" spans="1:1" x14ac:dyDescent="0.2">
      <c r="A11" s="98" t="s">
        <v>185</v>
      </c>
    </row>
    <row r="12" spans="1:1" x14ac:dyDescent="0.2">
      <c r="A12" s="99" t="s">
        <v>187</v>
      </c>
    </row>
  </sheetData>
  <dataValidations count="1">
    <dataValidation type="list" allowBlank="1" showInputMessage="1" showErrorMessage="1" sqref="A3:A8" xr:uid="{FB90B04C-0435-4150-B962-D64989A23195}">
      <formula1>$EX$39:$EX$44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9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KS-ECS-590</vt:lpstr>
      <vt:lpstr>Liquid Credits</vt:lpstr>
      <vt:lpstr>Solid Credits</vt:lpstr>
      <vt:lpstr>Fertilizer's</vt:lpstr>
      <vt:lpstr>Dropdown Lists</vt:lpstr>
      <vt:lpstr>Application</vt:lpstr>
      <vt:lpstr>'KS-ECS-590'!Print_Area</vt:lpstr>
      <vt:lpstr>'Liquid Credits'!Print_Area</vt:lpstr>
      <vt:lpstr>'Solid Credits'!Print_Area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Dustan Ridder</dc:creator>
  <cp:lastModifiedBy>Chaffin, Kristen - NRCS, Salina, KS</cp:lastModifiedBy>
  <cp:lastPrinted>2020-10-07T19:45:36Z</cp:lastPrinted>
  <dcterms:created xsi:type="dcterms:W3CDTF">2006-04-21T15:00:57Z</dcterms:created>
  <dcterms:modified xsi:type="dcterms:W3CDTF">2020-10-08T15:06:31Z</dcterms:modified>
  <cp:contentStatus/>
</cp:coreProperties>
</file>