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5" yWindow="30" windowWidth="10755" windowHeight="6285"/>
  </bookViews>
  <sheets>
    <sheet name="Habitat Evaluation Guide" sheetId="1" r:id="rId1"/>
  </sheets>
  <definedNames>
    <definedName name="_xlnm._FilterDatabase" localSheetId="0" hidden="1">'Habitat Evaluation Guide'!$X$2:$X$64</definedName>
    <definedName name="County">#REF!</definedName>
    <definedName name="District">#REF!</definedName>
    <definedName name="Office">#REF!</definedName>
    <definedName name="_xlnm.Print_Area" localSheetId="0">'Habitat Evaluation Guide'!$A$1:$I$126</definedName>
  </definedNames>
  <calcPr calcId="125725"/>
</workbook>
</file>

<file path=xl/calcChain.xml><?xml version="1.0" encoding="utf-8"?>
<calcChain xmlns="http://schemas.openxmlformats.org/spreadsheetml/2006/main">
  <c r="H33" i="1"/>
  <c r="I33"/>
  <c r="H73"/>
  <c r="I73"/>
  <c r="H84"/>
  <c r="I84"/>
  <c r="I115"/>
  <c r="H115"/>
  <c r="I117" l="1"/>
  <c r="H117"/>
</calcChain>
</file>

<file path=xl/sharedStrings.xml><?xml version="1.0" encoding="utf-8"?>
<sst xmlns="http://schemas.openxmlformats.org/spreadsheetml/2006/main" count="392" uniqueCount="298">
  <si>
    <t>Farm &amp; Tract #:</t>
  </si>
  <si>
    <t xml:space="preserve">  Contract #:</t>
  </si>
  <si>
    <t>Owner/Operator:</t>
  </si>
  <si>
    <t>County:</t>
  </si>
  <si>
    <t>Assisted By:</t>
  </si>
  <si>
    <t>Location:</t>
  </si>
  <si>
    <t>Value</t>
  </si>
  <si>
    <t>Before</t>
  </si>
  <si>
    <t>After</t>
  </si>
  <si>
    <t xml:space="preserve">  </t>
  </si>
  <si>
    <t xml:space="preserve">  District:</t>
  </si>
  <si>
    <t xml:space="preserve">  Field Office:</t>
  </si>
  <si>
    <t xml:space="preserve">  Acres:</t>
  </si>
  <si>
    <t xml:space="preserve">  Date:</t>
  </si>
  <si>
    <t xml:space="preserve">NRCS </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</si>
  <si>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</si>
  <si>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</si>
  <si>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</si>
  <si>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</si>
  <si>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</si>
  <si>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</si>
  <si>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</si>
  <si>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</si>
  <si>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</si>
  <si>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</si>
  <si>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</si>
  <si>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</si>
  <si>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</si>
  <si>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</si>
  <si>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</si>
  <si>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</si>
  <si>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</si>
  <si>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</si>
  <si>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</si>
  <si>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</si>
  <si>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</si>
  <si>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</si>
  <si>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</si>
  <si>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</si>
  <si>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</si>
  <si>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</si>
  <si>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</si>
  <si>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</si>
  <si>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</si>
  <si>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</si>
  <si>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</si>
  <si>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</si>
  <si>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</si>
  <si>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</si>
  <si>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</si>
  <si>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</si>
  <si>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</si>
  <si>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</si>
  <si>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</si>
  <si>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</si>
  <si>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</si>
  <si>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</si>
  <si>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</si>
  <si>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</si>
  <si>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</si>
  <si>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</si>
  <si>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</si>
  <si>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</si>
  <si>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</si>
  <si>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</si>
  <si>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</si>
  <si>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</si>
  <si>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</si>
  <si>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</si>
  <si>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</si>
  <si>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</si>
  <si>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</si>
  <si>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</si>
  <si>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</si>
  <si>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</si>
  <si>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</si>
  <si>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</si>
  <si>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</si>
  <si>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</si>
  <si>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</si>
  <si>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</si>
  <si>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</si>
  <si>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</si>
  <si>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</si>
  <si>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</si>
  <si>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</si>
  <si>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</si>
  <si>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</si>
  <si>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</si>
  <si>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</si>
  <si>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</si>
  <si>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</si>
  <si>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</si>
  <si>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</si>
  <si>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</si>
  <si>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</si>
  <si>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</si>
  <si>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</si>
  <si>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</si>
  <si>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</si>
  <si>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</si>
  <si>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</si>
  <si>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</si>
  <si>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</si>
  <si>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</si>
  <si>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</si>
  <si>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</si>
  <si>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</si>
  <si>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</si>
  <si>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</si>
  <si>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</si>
  <si>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</si>
  <si>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</si>
  <si>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t>a)</t>
  </si>
  <si>
    <t>b)</t>
  </si>
  <si>
    <t>c)</t>
  </si>
  <si>
    <t>d)</t>
  </si>
  <si>
    <t>e)</t>
  </si>
  <si>
    <t>Enter value here -------&gt;</t>
  </si>
  <si>
    <t>ALAMOSA</t>
  </si>
  <si>
    <t>ARCHULETA</t>
  </si>
  <si>
    <t>CHAFFEE</t>
  </si>
  <si>
    <t>CLEAR CREEK</t>
  </si>
  <si>
    <t>CONEJOS</t>
  </si>
  <si>
    <t>COSTILLA</t>
  </si>
  <si>
    <t>CUSTER</t>
  </si>
  <si>
    <t>DELTA</t>
  </si>
  <si>
    <t>BROOMFIELD</t>
  </si>
  <si>
    <t>DOLORES</t>
  </si>
  <si>
    <t>EAGLE</t>
  </si>
  <si>
    <t>FREMONT</t>
  </si>
  <si>
    <t>GARFIELD</t>
  </si>
  <si>
    <t>GILPIN</t>
  </si>
  <si>
    <t>GRAND</t>
  </si>
  <si>
    <t>GUNNISON</t>
  </si>
  <si>
    <t>HINSDALE</t>
  </si>
  <si>
    <t>JACKSON</t>
  </si>
  <si>
    <t>JEFFERSON</t>
  </si>
  <si>
    <t>LA PLATA</t>
  </si>
  <si>
    <t>LAKE</t>
  </si>
  <si>
    <t>MESA</t>
  </si>
  <si>
    <t>MINERAL</t>
  </si>
  <si>
    <t>MOFFAT</t>
  </si>
  <si>
    <t>MONTEZUMA</t>
  </si>
  <si>
    <t>MONTROSE</t>
  </si>
  <si>
    <t>OURAY</t>
  </si>
  <si>
    <t>PARK</t>
  </si>
  <si>
    <t>PITKIN</t>
  </si>
  <si>
    <t>RIO BLANCO</t>
  </si>
  <si>
    <t>RIO GRANDE</t>
  </si>
  <si>
    <t>ROUTT</t>
  </si>
  <si>
    <t>SAGUACHE</t>
  </si>
  <si>
    <t>SAN JUAN</t>
  </si>
  <si>
    <t>SAN MIGUEL</t>
  </si>
  <si>
    <t>SUMMIT</t>
  </si>
  <si>
    <t>Colorado First</t>
  </si>
  <si>
    <t>Douglas Creek</t>
  </si>
  <si>
    <t>White River</t>
  </si>
  <si>
    <t>Bookcliff</t>
  </si>
  <si>
    <t>South Side</t>
  </si>
  <si>
    <t>DeBeque-Plateau Valley</t>
  </si>
  <si>
    <t>Mesa</t>
  </si>
  <si>
    <t>Delta</t>
  </si>
  <si>
    <t>Shavano</t>
  </si>
  <si>
    <t>San Miguel Basin</t>
  </si>
  <si>
    <t>Dove Creek</t>
  </si>
  <si>
    <t>Dolores</t>
  </si>
  <si>
    <t>Mancos</t>
  </si>
  <si>
    <t>La Plata</t>
  </si>
  <si>
    <t>San Juan</t>
  </si>
  <si>
    <t>Conejos County</t>
  </si>
  <si>
    <t>Rio Grande</t>
  </si>
  <si>
    <t>Gunnison</t>
  </si>
  <si>
    <t>Mount Sopris</t>
  </si>
  <si>
    <t>Eagle County</t>
  </si>
  <si>
    <t>Routt County</t>
  </si>
  <si>
    <t>North Park</t>
  </si>
  <si>
    <t>Middle Park</t>
  </si>
  <si>
    <t>Lake County</t>
  </si>
  <si>
    <t>Upper Arkansas</t>
  </si>
  <si>
    <t>Center</t>
  </si>
  <si>
    <t>Mosca-Hooper</t>
  </si>
  <si>
    <t>Costilla</t>
  </si>
  <si>
    <t>Upper Huerfano</t>
  </si>
  <si>
    <t>Custer County-Divide</t>
  </si>
  <si>
    <t>Fremont</t>
  </si>
  <si>
    <t>Teller-Park</t>
  </si>
  <si>
    <t>Jefferson</t>
  </si>
  <si>
    <t>Craig</t>
  </si>
  <si>
    <t>Steamboat Springs</t>
  </si>
  <si>
    <t>Kremmling</t>
  </si>
  <si>
    <t>Walden</t>
  </si>
  <si>
    <t>Meeker</t>
  </si>
  <si>
    <t>Grand Junction</t>
  </si>
  <si>
    <t>Montrose</t>
  </si>
  <si>
    <t>Glenwood Springs</t>
  </si>
  <si>
    <t>Cortez</t>
  </si>
  <si>
    <t>Norwood</t>
  </si>
  <si>
    <t>Durango</t>
  </si>
  <si>
    <t>Pagosa Springs</t>
  </si>
  <si>
    <t>San Luis</t>
  </si>
  <si>
    <t>Alamosa</t>
  </si>
  <si>
    <t>La Jara</t>
  </si>
  <si>
    <t>Monte Vista</t>
  </si>
  <si>
    <t>Salida</t>
  </si>
  <si>
    <t>Woodland Park</t>
  </si>
  <si>
    <t>Pine River</t>
  </si>
  <si>
    <t>Canon City</t>
  </si>
  <si>
    <t>Towaoc</t>
  </si>
  <si>
    <t>Ignacio</t>
  </si>
  <si>
    <t>Holly</t>
  </si>
  <si>
    <t>Silvercliff</t>
  </si>
  <si>
    <t>Wildlife Habitat Evaluation Guide – Eastern Plains Riparian</t>
  </si>
  <si>
    <t>Hydrologic &amp; Morphologic Conditions Factors</t>
  </si>
  <si>
    <t>1) Channel condition</t>
  </si>
  <si>
    <t>Past alterations as described in a, but these alterations are no longer maintained. Dikes/levees are far enough back to make flood plain accessible during high flows.</t>
  </si>
  <si>
    <t>2) Hydrologic alteration</t>
  </si>
  <si>
    <t>3) Bank stability</t>
  </si>
  <si>
    <t>Banks are stable and low (at elevation of active floodplain); Few or no eroding or unprotected banks.</t>
  </si>
  <si>
    <t>Moderately stable and low banks; some areas where banks are eroding or are unprotected.</t>
  </si>
  <si>
    <t xml:space="preserve"> Moderately unstable banks with significant areas of eroding/unprotected banks that are usually higher than described in a or b (flooding occurs less frequently); actively eroding banks (overhanging vegetation at top of bank, slope failures may be present, trees may be falling into stream).</t>
  </si>
  <si>
    <t xml:space="preserve"> Unstable banks, usually high; severely eroding banks with overhanging vegetation and/or slope failures</t>
  </si>
  <si>
    <t>Riparian Zone Vegetation Factors</t>
  </si>
  <si>
    <t xml:space="preserve">5)  Extent of Native Vegetation </t>
  </si>
  <si>
    <t xml:space="preserve">Predominant vegetation consists of native, non-invasive species and it extends at least 2 active channel widths on each side </t>
  </si>
  <si>
    <t>Predominant vegetation is native, non-invasive species and it extends one active channel width on each side or covers entire floodplain if floodplain is &lt; 1 channel width wide</t>
  </si>
  <si>
    <t>Predominant vegetation is non-invasive species and it extends ½ the active channel width on each side</t>
  </si>
  <si>
    <t>Naturally occurring vegetation extends 1/3 the active channel width on each side</t>
  </si>
  <si>
    <t xml:space="preserve"> Naturally occurring vegetation extends less than 1/3 the active channel width on each side</t>
  </si>
  <si>
    <t>7) Upland Land Use</t>
  </si>
  <si>
    <t>Native vegetation under season-long grazing or idle grassland or permanent hayland</t>
  </si>
  <si>
    <t>Over grazed, low plant vigor or no-till small grains or minimum till in a grass/legume rotation</t>
  </si>
  <si>
    <t>Severely overgrazed, high amounts of bare ground, some soil erosion, low plant vigor or no-till row crops or minimum till small grains</t>
  </si>
  <si>
    <t>Row crops not covered above, or conventional tillage with any crops</t>
  </si>
  <si>
    <t>f)</t>
  </si>
  <si>
    <t>Urban</t>
  </si>
  <si>
    <r>
      <t>8)</t>
    </r>
    <r>
      <rPr>
        <b/>
        <sz val="9"/>
        <color indexed="48"/>
        <rFont val="Arial"/>
        <family val="2"/>
      </rPr>
      <t xml:space="preserve"> </t>
    </r>
    <r>
      <rPr>
        <b/>
        <sz val="9"/>
        <rFont val="Arial"/>
        <family val="2"/>
      </rPr>
      <t>Stability Class of Greenline</t>
    </r>
    <r>
      <rPr>
        <b/>
        <vertAlign val="superscript"/>
        <sz val="9"/>
        <rFont val="Arial"/>
        <family val="2"/>
      </rPr>
      <t>1</t>
    </r>
    <r>
      <rPr>
        <b/>
        <sz val="9"/>
        <rFont val="Arial"/>
        <family val="2"/>
      </rPr>
      <t xml:space="preserve"> Vegetation</t>
    </r>
  </si>
  <si>
    <t>High stability class dominates</t>
  </si>
  <si>
    <t>Medium class dominates</t>
  </si>
  <si>
    <t>Low class dominates</t>
  </si>
  <si>
    <t>No greenline where water and vegetation meet</t>
  </si>
  <si>
    <t>Water Quality Factors</t>
  </si>
  <si>
    <t>9) Water Appearance-evaluate only on streams that normally have water</t>
  </si>
  <si>
    <t>Clear water, objects visible on bottom or to 3 foot depth in deeper water; no films/coatings on rocks, no oily sheen, diverse plant community, little algal growth on substrates.</t>
  </si>
  <si>
    <t>Water is occasionally cloudy (after a storm) but clears rapidly, objects visible to 1.5-3.0 feet deep or to bottom if shallower water, no oily sheen, some algal growth on substrates.</t>
  </si>
  <si>
    <t xml:space="preserve"> Considerable cloudiness most of the time, objects visible to 0.5-1.5 feet deep or bottom if water is shallower, considerable algal growth on substrates, may have greenish coloring in pools/slow water sections</t>
  </si>
  <si>
    <t>Turbid/muddy appearance most of the time, objects visible to &lt;0.5 feet or bottom not visible in shallower water, obvious indicators of pollution (algal mats, floating debris, foam, strong odors, discoloration, etc.)</t>
  </si>
  <si>
    <t>Average value for Riparian Zone Vegetation Factors -------------------------------&gt;</t>
  </si>
  <si>
    <t>Average Value for Hydrologic &amp; Morphologic Conditions Factors -------------&gt;</t>
  </si>
  <si>
    <t>Instream/Riparian Wildlife Habitat</t>
  </si>
  <si>
    <t>No barriers</t>
  </si>
  <si>
    <t>Seasonal water withdrawals that inhibit movement within the reach</t>
  </si>
  <si>
    <t xml:space="preserve"> Drop structures, culverts, dams, or diversions (&lt;1 foot drop) within the reach</t>
  </si>
  <si>
    <t>Drop structures, culverts, dams, or diversions (&gt;1 foot drop) within 3 miles of the reach</t>
  </si>
  <si>
    <t>Drop structures, culverts, dams, or diversions (&gt;1 foot drop) within the reach</t>
  </si>
  <si>
    <t>&gt;7 cover types available</t>
  </si>
  <si>
    <t>6-7 cover types available</t>
  </si>
  <si>
    <t>4-5 cover types available</t>
  </si>
  <si>
    <t>2-3 cover types available</t>
  </si>
  <si>
    <t>0-1 cover types available</t>
  </si>
  <si>
    <t>Pools abundant</t>
  </si>
  <si>
    <t>Pools present but not abundant</t>
  </si>
  <si>
    <t>No pools</t>
  </si>
  <si>
    <t>25-90% of water surface in reach is shaded</t>
  </si>
  <si>
    <t>90% of reach is shaded</t>
  </si>
  <si>
    <t>&lt;25% of reach is shaded</t>
  </si>
  <si>
    <t>HSI is the average value of the above 4 averages.</t>
  </si>
  <si>
    <t>HSI ------&gt;</t>
  </si>
  <si>
    <t>Average value for Instream/Riparian Wildlife Habitat Factors ----------------------&gt;</t>
  </si>
  <si>
    <r>
      <t>1</t>
    </r>
    <r>
      <rPr>
        <sz val="10"/>
        <rFont val="Arial"/>
        <family val="2"/>
      </rPr>
      <t xml:space="preserve">Greenline vegetation is the vegetation that grows where water and dry ground meet. </t>
    </r>
  </si>
  <si>
    <t>High Stability Class includes Anchored rocks or logs, Carex aquatilis, lanuginosa, nebrascensis, rostrata, Juncus balticus; Phalaris arundinacea; Phragmites; Scirpus microcarpus; typha sp., native willow dominated communities, other plants with strong rhizomatous root systems</t>
  </si>
  <si>
    <r>
      <t>·</t>
    </r>
    <r>
      <rPr>
        <sz val="7"/>
        <rFont val="Times New Roman"/>
        <family val="1"/>
      </rPr>
      <t>        </t>
    </r>
  </si>
  <si>
    <t>Low Stabillity Class includes: shallow-rooted/non-rhizomatous grasses and forbs</t>
  </si>
  <si>
    <t>Medium Stability Class includes: Cottonwoods, alder, birch, deep rooted grasses and forbs</t>
  </si>
  <si>
    <t>Flooding frequency unaltered by human activities</t>
  </si>
  <si>
    <t xml:space="preserve">Adjacent uplands managed to support riparian PFC </t>
  </si>
  <si>
    <t>Stream/river is free flowing without human built dams, diversions, dikes, levees, straightening, or other physical alterations</t>
  </si>
  <si>
    <t>Altered channel: &lt; 50% of the reach has been altered. Some aggradation, downcutting, or braiding of channel. Dikes/levees may restrict flood plain width</t>
  </si>
  <si>
    <t>More than 50% of reach has been altered. May be aggradation, downcutting, and/or dikes preventing most high flows from reaching floodplain.</t>
  </si>
  <si>
    <t>Flooding has been altered by human activities, but the reach can be managed for improved hydrologic function and riparian benefits</t>
  </si>
  <si>
    <t>Flooding frequency has been altered by human activities. There is no forseeable potential to improve hydrologic function and riparian benefits.</t>
  </si>
  <si>
    <t>4)  Percent native vegetation appropriate to the site</t>
  </si>
  <si>
    <t>&lt;10% of riparian species composition is non-native and/or invasive species</t>
  </si>
  <si>
    <t>10-50% of riparian species composition is non-native and/or invasive species</t>
  </si>
  <si>
    <t>51-75% of riparian species composition is non-native and/or invasive species</t>
  </si>
  <si>
    <t>&gt; 75% of riparian species composition is non-native and/or invasive species</t>
  </si>
  <si>
    <t>6) Regeneration of Native Plants Appropriate to the Site</t>
  </si>
  <si>
    <t>Regeneration of 3 or more site appropriate native species</t>
  </si>
  <si>
    <t>Regeneration of 1-2 site appropriate native species</t>
  </si>
  <si>
    <t>No regeneration of  site appropriate native species</t>
  </si>
  <si>
    <r>
      <t>General Information:</t>
    </r>
    <r>
      <rPr>
        <sz val="10"/>
        <rFont val="Arial"/>
        <family val="2"/>
      </rPr>
      <t xml:space="preserve">  For purposes of using this model, riparian areas are the zones adjacent to rivers, streams, and intermittent drainages. For riparian areas adjacent to wetlands, use one of the existing wetland evaluation models. This model should only be used in Eastern Colorado. When using this model, evaluate only the project site. If a factor does not apply to the site being evaluated, it may be omitted and the HSI score calculated according to the number of factors used. A score of 0.5 or higher meets NRCS Quality Criteria for a Resource Management System. </t>
    </r>
  </si>
  <si>
    <t>11)  Instream Fish Cover and insect/invertebrate habitat (woody debris, overhanging vegetation, cobble, riffles, undercut banks, thick root mats, dense macrophyte beds, isolated/backwater pools, other ___________________)</t>
  </si>
  <si>
    <r>
      <t>10) Human made barriers</t>
    </r>
    <r>
      <rPr>
        <b/>
        <vertAlign val="superscript"/>
        <sz val="9"/>
        <rFont val="Arial"/>
        <family val="2"/>
      </rPr>
      <t xml:space="preserve">2 </t>
    </r>
    <r>
      <rPr>
        <b/>
        <sz val="9"/>
        <rFont val="Arial"/>
        <family val="2"/>
      </rPr>
      <t xml:space="preserve">to fish movement. Note: Do not evaluate where purpose of barrier is to keep species separated </t>
    </r>
  </si>
  <si>
    <r>
      <rPr>
        <vertAlign val="superscript"/>
        <sz val="10"/>
        <rFont val="Arial"/>
        <family val="2"/>
      </rPr>
      <t>2</t>
    </r>
    <r>
      <rPr>
        <sz val="10"/>
        <rFont val="Arial"/>
        <family val="2"/>
      </rPr>
      <t xml:space="preserve"> Human made barriers are instream features or management practices that limit or prohibit passage of aquatic organisms either seasonally or annually. Examples are dams, diversions, culverts, weirs, and similar structures that span the entire width of the stream, and prevent fish and other organisms from migrating up and downstream.</t>
    </r>
  </si>
  <si>
    <t>12) Pools</t>
  </si>
  <si>
    <t xml:space="preserve">13) Canopy Cover (Do not assess this variable if active channel width is &gt;50 feet or if woody vegetation is naturally absent on this site). Also do not assess this variable if the stream is a coldwater stream
Warmwater Stream
</t>
  </si>
  <si>
    <t>Water Quality Factor -------------------------------------------------&gt;</t>
  </si>
  <si>
    <t>April 2010</t>
  </si>
</sst>
</file>

<file path=xl/styles.xml><?xml version="1.0" encoding="utf-8"?>
<styleSheet xmlns="http://schemas.openxmlformats.org/spreadsheetml/2006/main">
  <numFmts count="2">
    <numFmt numFmtId="43" formatCode="_(* #,##0.00_);_(* \(#,##0.00\);_(* &quot;-&quot;??_);_(@_)"/>
    <numFmt numFmtId="164" formatCode="0.0"/>
  </numFmts>
  <fonts count="17">
    <font>
      <sz val="10"/>
      <name val="Arial"/>
    </font>
    <font>
      <sz val="10"/>
      <name val="Arial"/>
    </font>
    <font>
      <sz val="10"/>
      <name val="Arial"/>
      <family val="2"/>
    </font>
    <font>
      <b/>
      <sz val="10"/>
      <name val="Arial"/>
      <family val="2"/>
    </font>
    <font>
      <sz val="8"/>
      <name val="Arial"/>
      <family val="2"/>
    </font>
    <font>
      <b/>
      <sz val="12"/>
      <color indexed="9"/>
      <name val="Arial"/>
      <family val="2"/>
    </font>
    <font>
      <b/>
      <sz val="14"/>
      <name val="Times New Roman"/>
      <family val="1"/>
    </font>
    <font>
      <b/>
      <sz val="10"/>
      <name val="Arial"/>
      <family val="2"/>
    </font>
    <font>
      <sz val="10"/>
      <color indexed="22"/>
      <name val="Arial"/>
      <family val="2"/>
    </font>
    <font>
      <b/>
      <sz val="10"/>
      <color indexed="22"/>
      <name val="Arial"/>
      <family val="2"/>
    </font>
    <font>
      <b/>
      <sz val="9"/>
      <name val="Arial"/>
      <family val="2"/>
    </font>
    <font>
      <sz val="9"/>
      <name val="Arial"/>
      <family val="2"/>
    </font>
    <font>
      <b/>
      <sz val="9"/>
      <color indexed="48"/>
      <name val="Arial"/>
      <family val="2"/>
    </font>
    <font>
      <b/>
      <vertAlign val="superscript"/>
      <sz val="9"/>
      <name val="Arial"/>
      <family val="2"/>
    </font>
    <font>
      <vertAlign val="superscript"/>
      <sz val="10"/>
      <name val="Arial"/>
      <family val="2"/>
    </font>
    <font>
      <sz val="8"/>
      <name val="Symbol"/>
      <family val="1"/>
      <charset val="2"/>
    </font>
    <font>
      <sz val="7"/>
      <name val="Times New Roman"/>
      <family val="1"/>
    </font>
  </fonts>
  <fills count="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7"/>
        <bgColor indexed="64"/>
      </patternFill>
    </fill>
    <fill>
      <patternFill patternType="solid">
        <fgColor indexed="13"/>
        <bgColor indexed="64"/>
      </patternFill>
    </fill>
    <fill>
      <patternFill patternType="solid">
        <fgColor rgb="FFDDDDDD"/>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50">
    <xf numFmtId="0" fontId="0" fillId="0" borderId="0" xfId="0"/>
    <xf numFmtId="0" fontId="0" fillId="0" borderId="0" xfId="0" applyBorder="1"/>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1" xfId="0" applyFont="1" applyBorder="1" applyAlignment="1">
      <alignment vertical="top" wrapText="1"/>
    </xf>
    <xf numFmtId="0" fontId="2" fillId="0" borderId="0" xfId="0" applyFont="1" applyBorder="1" applyAlignment="1">
      <alignment horizontal="left" vertical="top" wrapText="1"/>
    </xf>
    <xf numFmtId="2" fontId="2" fillId="0" borderId="0" xfId="0" applyNumberFormat="1" applyFont="1" applyBorder="1" applyAlignment="1">
      <alignment horizontal="center" vertical="center" wrapText="1"/>
    </xf>
    <xf numFmtId="0" fontId="2" fillId="0" borderId="0" xfId="0" applyFont="1" applyBorder="1" applyAlignment="1">
      <alignment horizontal="left" wrapText="1"/>
    </xf>
    <xf numFmtId="0" fontId="0" fillId="0" borderId="0" xfId="0" applyBorder="1" applyAlignment="1">
      <alignment horizontal="left"/>
    </xf>
    <xf numFmtId="0" fontId="5" fillId="0" borderId="0" xfId="0" applyFont="1" applyFill="1" applyBorder="1" applyAlignment="1">
      <alignment horizontal="center" vertical="center" wrapText="1"/>
    </xf>
    <xf numFmtId="0" fontId="0" fillId="0" borderId="0" xfId="0" applyBorder="1" applyAlignment="1">
      <alignment horizontal="left" vertical="top"/>
    </xf>
    <xf numFmtId="0" fontId="2" fillId="0" borderId="0" xfId="0" applyFont="1" applyBorder="1" applyAlignment="1">
      <alignment horizontal="left" vertical="center" wrapText="1"/>
    </xf>
    <xf numFmtId="1" fontId="0" fillId="0" borderId="0" xfId="0" applyNumberFormat="1"/>
    <xf numFmtId="0" fontId="3" fillId="0" borderId="0" xfId="0" applyFont="1"/>
    <xf numFmtId="1" fontId="3" fillId="0" borderId="0" xfId="0" applyNumberFormat="1" applyFont="1"/>
    <xf numFmtId="1" fontId="7" fillId="0" borderId="0" xfId="0" applyNumberFormat="1" applyFont="1"/>
    <xf numFmtId="1" fontId="0" fillId="0" borderId="0" xfId="0" applyNumberFormat="1" applyFill="1"/>
    <xf numFmtId="0" fontId="2" fillId="0" borderId="2" xfId="0" applyFont="1" applyBorder="1" applyAlignment="1">
      <alignment horizontal="left" vertical="top" wrapText="1"/>
    </xf>
    <xf numFmtId="0" fontId="2" fillId="0" borderId="0" xfId="0" applyFont="1" applyBorder="1" applyAlignment="1">
      <alignment vertical="center" wrapText="1"/>
    </xf>
    <xf numFmtId="0" fontId="2" fillId="0" borderId="2" xfId="0" applyFont="1" applyBorder="1" applyAlignment="1">
      <alignment vertical="top" wrapText="1"/>
    </xf>
    <xf numFmtId="1" fontId="0" fillId="0" borderId="0" xfId="0" applyNumberFormat="1" applyBorder="1"/>
    <xf numFmtId="0" fontId="2" fillId="0" borderId="3" xfId="0" applyFont="1" applyBorder="1" applyAlignment="1">
      <alignment vertical="top" wrapText="1"/>
    </xf>
    <xf numFmtId="2" fontId="2" fillId="0" borderId="0" xfId="0" applyNumberFormat="1"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vertical="center" wrapText="1"/>
    </xf>
    <xf numFmtId="0" fontId="2" fillId="0" borderId="3" xfId="0" applyFont="1" applyBorder="1" applyAlignment="1">
      <alignment vertical="center" wrapText="1"/>
    </xf>
    <xf numFmtId="1" fontId="0" fillId="0" borderId="0" xfId="0" applyNumberFormat="1" applyAlignment="1">
      <alignment vertical="center"/>
    </xf>
    <xf numFmtId="0" fontId="0" fillId="0" borderId="0" xfId="0" applyAlignment="1">
      <alignment vertical="center"/>
    </xf>
    <xf numFmtId="0" fontId="0" fillId="0" borderId="0" xfId="0" applyFill="1" applyBorder="1"/>
    <xf numFmtId="0" fontId="0" fillId="0" borderId="0" xfId="0" applyFill="1"/>
    <xf numFmtId="164" fontId="0" fillId="0" borderId="0" xfId="0" applyNumberFormat="1" applyBorder="1" applyAlignment="1">
      <alignment vertical="center"/>
    </xf>
    <xf numFmtId="164" fontId="5" fillId="0" borderId="0" xfId="0" applyNumberFormat="1" applyFont="1" applyFill="1" applyBorder="1" applyAlignment="1">
      <alignment vertical="center" wrapText="1"/>
    </xf>
    <xf numFmtId="164" fontId="2" fillId="0" borderId="0" xfId="0" applyNumberFormat="1" applyFont="1" applyBorder="1" applyAlignment="1">
      <alignment vertical="center" wrapText="1"/>
    </xf>
    <xf numFmtId="164" fontId="2" fillId="0" borderId="3" xfId="0" applyNumberFormat="1" applyFont="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horizontal="left"/>
    </xf>
    <xf numFmtId="0" fontId="2" fillId="0" borderId="0" xfId="0" applyFont="1" applyFill="1" applyBorder="1" applyAlignment="1">
      <alignment horizontal="center" vertical="top" wrapText="1"/>
    </xf>
    <xf numFmtId="0" fontId="0" fillId="0" borderId="0" xfId="0" applyFill="1" applyBorder="1" applyAlignment="1">
      <alignment horizontal="left"/>
    </xf>
    <xf numFmtId="2" fontId="0" fillId="0" borderId="0" xfId="0" applyNumberFormat="1" applyFill="1" applyBorder="1"/>
    <xf numFmtId="2" fontId="2" fillId="2" borderId="4" xfId="0" applyNumberFormat="1" applyFont="1" applyFill="1" applyBorder="1" applyAlignment="1">
      <alignment horizontal="center" vertical="center" wrapText="1"/>
    </xf>
    <xf numFmtId="2" fontId="2" fillId="2" borderId="4" xfId="0" applyNumberFormat="1" applyFont="1" applyFill="1" applyBorder="1" applyAlignment="1">
      <alignment vertical="center" wrapText="1"/>
    </xf>
    <xf numFmtId="0" fontId="2" fillId="2" borderId="5" xfId="0" applyFont="1" applyFill="1" applyBorder="1" applyAlignment="1">
      <alignment vertical="top" wrapText="1"/>
    </xf>
    <xf numFmtId="0" fontId="2" fillId="2" borderId="1" xfId="0" applyFont="1" applyFill="1" applyBorder="1" applyAlignment="1">
      <alignment vertical="top" wrapText="1"/>
    </xf>
    <xf numFmtId="0" fontId="8" fillId="0" borderId="0" xfId="0" applyFont="1" applyBorder="1"/>
    <xf numFmtId="0" fontId="9" fillId="0" borderId="0" xfId="0" applyFont="1"/>
    <xf numFmtId="1" fontId="9" fillId="0" borderId="0" xfId="0" applyNumberFormat="1" applyFont="1" applyFill="1"/>
    <xf numFmtId="164" fontId="8" fillId="0" borderId="0" xfId="0" applyNumberFormat="1" applyFont="1" applyBorder="1" applyAlignment="1">
      <alignment vertical="center"/>
    </xf>
    <xf numFmtId="0" fontId="8" fillId="0" borderId="0" xfId="0" applyFont="1"/>
    <xf numFmtId="1" fontId="8" fillId="0" borderId="0" xfId="0" applyNumberFormat="1" applyFont="1"/>
    <xf numFmtId="1" fontId="8" fillId="0" borderId="0" xfId="0" applyNumberFormat="1" applyFont="1" applyFill="1"/>
    <xf numFmtId="0" fontId="8" fillId="0" borderId="0" xfId="0" applyFont="1" applyBorder="1" applyAlignment="1">
      <alignment horizontal="left" vertical="top"/>
    </xf>
    <xf numFmtId="0" fontId="0" fillId="0" borderId="0" xfId="0" applyFill="1" applyBorder="1" applyAlignment="1">
      <alignment vertical="center"/>
    </xf>
    <xf numFmtId="2" fontId="2" fillId="0" borderId="2" xfId="0" applyNumberFormat="1" applyFont="1" applyBorder="1" applyAlignment="1">
      <alignment vertical="center" wrapText="1"/>
    </xf>
    <xf numFmtId="2" fontId="2" fillId="0" borderId="0" xfId="0" applyNumberFormat="1" applyFont="1" applyFill="1" applyBorder="1" applyAlignment="1">
      <alignment vertical="center" wrapText="1"/>
    </xf>
    <xf numFmtId="0" fontId="2" fillId="0" borderId="5" xfId="0" applyFont="1" applyBorder="1" applyAlignment="1">
      <alignment horizontal="center" vertical="top" wrapText="1"/>
    </xf>
    <xf numFmtId="164" fontId="2" fillId="0" borderId="6" xfId="0" applyNumberFormat="1" applyFont="1" applyBorder="1" applyAlignment="1">
      <alignment vertical="center" wrapText="1"/>
    </xf>
    <xf numFmtId="16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2" fontId="2" fillId="0" borderId="4" xfId="0" applyNumberFormat="1" applyFont="1" applyBorder="1" applyAlignment="1">
      <alignment vertical="center" wrapText="1"/>
    </xf>
    <xf numFmtId="164" fontId="2" fillId="0" borderId="7" xfId="0" applyNumberFormat="1" applyFont="1" applyBorder="1" applyAlignment="1">
      <alignment vertical="center"/>
    </xf>
    <xf numFmtId="164" fontId="2" fillId="0" borderId="2" xfId="0" applyNumberFormat="1" applyFont="1" applyBorder="1" applyAlignment="1">
      <alignment vertical="center" wrapText="1"/>
    </xf>
    <xf numFmtId="0" fontId="2" fillId="0" borderId="3" xfId="0" applyFont="1" applyBorder="1" applyAlignment="1">
      <alignment horizontal="left" vertical="top" wrapText="1"/>
    </xf>
    <xf numFmtId="0" fontId="3" fillId="0" borderId="0" xfId="0" applyFont="1" applyAlignment="1">
      <alignment horizontal="left"/>
    </xf>
    <xf numFmtId="164" fontId="2" fillId="0" borderId="8" xfId="0" applyNumberFormat="1" applyFont="1" applyBorder="1" applyAlignment="1">
      <alignment horizontal="center" vertical="center" wrapText="1"/>
    </xf>
    <xf numFmtId="164" fontId="2" fillId="0" borderId="4" xfId="0" applyNumberFormat="1" applyFont="1" applyBorder="1" applyAlignment="1">
      <alignment vertical="center" wrapText="1"/>
    </xf>
    <xf numFmtId="164" fontId="2" fillId="0" borderId="0" xfId="0" applyNumberFormat="1" applyFont="1" applyBorder="1" applyAlignment="1">
      <alignment horizontal="right" vertical="center" wrapText="1"/>
    </xf>
    <xf numFmtId="0" fontId="2" fillId="0" borderId="4" xfId="0" applyFont="1" applyFill="1" applyBorder="1" applyAlignment="1">
      <alignment horizontal="center" vertical="top" wrapText="1"/>
    </xf>
    <xf numFmtId="164" fontId="2" fillId="0" borderId="4" xfId="0" applyNumberFormat="1" applyFont="1" applyBorder="1" applyAlignment="1">
      <alignment horizontal="right" vertical="center" wrapText="1"/>
    </xf>
    <xf numFmtId="2" fontId="2" fillId="2" borderId="4" xfId="0" applyNumberFormat="1" applyFont="1" applyFill="1" applyBorder="1" applyAlignment="1">
      <alignment horizontal="center" vertical="top" wrapText="1"/>
    </xf>
    <xf numFmtId="2" fontId="2" fillId="3" borderId="4" xfId="0" applyNumberFormat="1" applyFont="1" applyFill="1" applyBorder="1" applyAlignment="1">
      <alignment vertical="center" wrapText="1"/>
    </xf>
    <xf numFmtId="2" fontId="2" fillId="3" borderId="4" xfId="0" applyNumberFormat="1" applyFont="1" applyFill="1" applyBorder="1" applyAlignment="1">
      <alignment horizontal="center" vertical="top" wrapText="1"/>
    </xf>
    <xf numFmtId="2" fontId="2" fillId="4" borderId="4" xfId="0" applyNumberFormat="1" applyFont="1" applyFill="1" applyBorder="1" applyAlignment="1">
      <alignment horizontal="center" vertical="top" wrapText="1"/>
    </xf>
    <xf numFmtId="2" fontId="2" fillId="0" borderId="0" xfId="0" applyNumberFormat="1" applyFont="1" applyFill="1" applyBorder="1" applyAlignment="1">
      <alignment horizontal="center" vertical="top" wrapText="1"/>
    </xf>
    <xf numFmtId="0" fontId="3" fillId="4" borderId="0" xfId="0" applyFont="1" applyFill="1" applyBorder="1" applyAlignment="1">
      <alignment vertical="top" wrapText="1"/>
    </xf>
    <xf numFmtId="0" fontId="2"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2" fillId="0" borderId="0" xfId="0" applyFont="1" applyFill="1" applyBorder="1" applyAlignment="1">
      <alignment horizontal="left" vertical="top" wrapText="1"/>
    </xf>
    <xf numFmtId="0" fontId="15" fillId="0" borderId="0" xfId="0" applyFont="1" applyAlignment="1">
      <alignment horizontal="left" indent="4"/>
    </xf>
    <xf numFmtId="164" fontId="2" fillId="0" borderId="9" xfId="0" applyNumberFormat="1" applyFont="1" applyBorder="1" applyAlignment="1">
      <alignment vertical="center"/>
    </xf>
    <xf numFmtId="0" fontId="2" fillId="0" borderId="3" xfId="0" applyFont="1" applyFill="1" applyBorder="1" applyAlignment="1">
      <alignment vertical="top"/>
    </xf>
    <xf numFmtId="0" fontId="2" fillId="0" borderId="3" xfId="0" applyFont="1" applyFill="1" applyBorder="1" applyAlignment="1">
      <alignment vertical="center" wrapText="1"/>
    </xf>
    <xf numFmtId="0" fontId="2" fillId="0" borderId="0" xfId="0" applyFont="1" applyAlignment="1">
      <alignment horizontal="left" indent="4"/>
    </xf>
    <xf numFmtId="0" fontId="2" fillId="0" borderId="6"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applyFill="1" applyBorder="1" applyAlignment="1">
      <alignment horizontal="left" vertical="top" wrapText="1"/>
    </xf>
    <xf numFmtId="0" fontId="11" fillId="0" borderId="5" xfId="0" applyFont="1" applyBorder="1" applyAlignment="1">
      <alignment vertical="top" wrapText="1"/>
    </xf>
    <xf numFmtId="0" fontId="11" fillId="0" borderId="7" xfId="0" applyFont="1" applyBorder="1" applyAlignment="1">
      <alignment vertical="top"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1" fillId="0" borderId="5" xfId="0" applyFont="1" applyFill="1" applyBorder="1" applyAlignment="1">
      <alignment horizontal="left" vertical="top" wrapText="1"/>
    </xf>
    <xf numFmtId="0" fontId="11" fillId="0" borderId="7"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5" xfId="0" applyFont="1" applyFill="1" applyBorder="1" applyAlignment="1">
      <alignment horizontal="left"/>
    </xf>
    <xf numFmtId="0" fontId="2" fillId="0" borderId="7" xfId="0" applyFont="1" applyFill="1" applyBorder="1" applyAlignment="1">
      <alignment horizontal="left"/>
    </xf>
    <xf numFmtId="0" fontId="3" fillId="7" borderId="4" xfId="0" applyFont="1" applyFill="1" applyBorder="1" applyAlignment="1">
      <alignment horizontal="left" vertical="top"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0" fillId="6" borderId="3" xfId="0" applyFill="1" applyBorder="1" applyAlignment="1">
      <alignment horizontal="center"/>
    </xf>
    <xf numFmtId="0" fontId="0" fillId="6" borderId="5" xfId="0" applyFill="1" applyBorder="1" applyAlignment="1">
      <alignment horizontal="center"/>
    </xf>
    <xf numFmtId="0" fontId="0" fillId="6" borderId="7" xfId="0" applyFill="1" applyBorder="1" applyAlignment="1">
      <alignment horizont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12" xfId="0" applyFont="1" applyBorder="1" applyAlignment="1">
      <alignment vertical="top" wrapText="1"/>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2" xfId="0" applyFont="1" applyBorder="1" applyAlignment="1">
      <alignment vertical="top" wrapText="1"/>
    </xf>
    <xf numFmtId="49" fontId="3" fillId="0" borderId="2"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2" borderId="1" xfId="0" applyFont="1" applyFill="1" applyBorder="1" applyAlignment="1">
      <alignment horizontal="center" vertical="top" wrapText="1"/>
    </xf>
    <xf numFmtId="0" fontId="2" fillId="2" borderId="11" xfId="0" applyFont="1" applyFill="1" applyBorder="1" applyAlignment="1">
      <alignment horizontal="center"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Border="1" applyAlignment="1">
      <alignment horizontal="left" vertical="top" wrapText="1"/>
    </xf>
    <xf numFmtId="0" fontId="10" fillId="7" borderId="4" xfId="0" applyFont="1" applyFill="1" applyBorder="1" applyAlignment="1">
      <alignment horizontal="left" vertical="top" wrapText="1"/>
    </xf>
    <xf numFmtId="0" fontId="3" fillId="7" borderId="4" xfId="0" applyFont="1" applyFill="1" applyBorder="1" applyAlignment="1">
      <alignment horizontal="left"/>
    </xf>
    <xf numFmtId="0" fontId="2" fillId="0" borderId="0" xfId="0" applyFont="1" applyBorder="1" applyAlignment="1">
      <alignment horizontal="left" vertical="center"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11" fillId="0" borderId="5" xfId="0" applyFont="1" applyBorder="1" applyAlignment="1">
      <alignment horizontal="left" vertical="top" wrapText="1"/>
    </xf>
    <xf numFmtId="0" fontId="11" fillId="0" borderId="7" xfId="0" applyFont="1" applyBorder="1" applyAlignment="1">
      <alignment horizontal="left" vertical="top" wrapText="1"/>
    </xf>
    <xf numFmtId="0" fontId="3" fillId="3" borderId="0" xfId="0" applyFont="1" applyFill="1" applyAlignment="1">
      <alignment horizontal="left"/>
    </xf>
    <xf numFmtId="0" fontId="3" fillId="7" borderId="8" xfId="0" applyFont="1" applyFill="1" applyBorder="1" applyAlignment="1">
      <alignment horizontal="left" vertical="top" wrapText="1"/>
    </xf>
    <xf numFmtId="0" fontId="10" fillId="7" borderId="3" xfId="0" applyFont="1" applyFill="1" applyBorder="1" applyAlignment="1">
      <alignment horizontal="left"/>
    </xf>
    <xf numFmtId="0" fontId="10" fillId="7" borderId="5" xfId="0" applyFont="1" applyFill="1" applyBorder="1" applyAlignment="1">
      <alignment horizontal="left"/>
    </xf>
    <xf numFmtId="0" fontId="10" fillId="7" borderId="7" xfId="0" applyFont="1" applyFill="1" applyBorder="1" applyAlignment="1">
      <alignment horizontal="left"/>
    </xf>
    <xf numFmtId="0" fontId="11" fillId="0" borderId="5" xfId="0" applyFont="1" applyFill="1" applyBorder="1" applyAlignment="1">
      <alignment vertical="top" wrapText="1"/>
    </xf>
    <xf numFmtId="0" fontId="11" fillId="0" borderId="7" xfId="0" applyFont="1" applyFill="1" applyBorder="1" applyAlignment="1">
      <alignment vertical="top" wrapText="1"/>
    </xf>
    <xf numFmtId="0" fontId="3" fillId="0" borderId="1" xfId="0" applyFont="1" applyBorder="1" applyAlignment="1">
      <alignment horizontal="left" vertical="top" wrapText="1"/>
    </xf>
    <xf numFmtId="43" fontId="11" fillId="0" borderId="5" xfId="1" applyFont="1" applyFill="1" applyBorder="1" applyAlignment="1">
      <alignment horizontal="left"/>
    </xf>
    <xf numFmtId="43" fontId="11" fillId="0" borderId="7" xfId="1" applyFont="1" applyFill="1" applyBorder="1" applyAlignment="1">
      <alignment horizontal="left"/>
    </xf>
    <xf numFmtId="0" fontId="2"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3" borderId="10" xfId="0" applyFont="1" applyFill="1" applyBorder="1" applyAlignment="1">
      <alignment horizontal="left"/>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3" fillId="0" borderId="0" xfId="0" applyFont="1" applyAlignment="1">
      <alignment horizontal="left"/>
    </xf>
    <xf numFmtId="0" fontId="10" fillId="7" borderId="3" xfId="0" applyFont="1" applyFill="1" applyBorder="1" applyAlignment="1">
      <alignment horizontal="left" vertical="top" wrapText="1"/>
    </xf>
    <xf numFmtId="0" fontId="10" fillId="7" borderId="5" xfId="0" applyFont="1" applyFill="1" applyBorder="1" applyAlignment="1">
      <alignment horizontal="left" vertical="top" wrapText="1"/>
    </xf>
    <xf numFmtId="0" fontId="10" fillId="7" borderId="7" xfId="0" applyFont="1" applyFill="1" applyBorder="1" applyAlignment="1">
      <alignment horizontal="left" vertical="top" wrapText="1"/>
    </xf>
    <xf numFmtId="0" fontId="14" fillId="0" borderId="0" xfId="0" applyFont="1" applyFill="1" applyBorder="1" applyAlignment="1">
      <alignment horizontal="left" vertical="top" wrapText="1"/>
    </xf>
    <xf numFmtId="0" fontId="3" fillId="4" borderId="0" xfId="0" applyFont="1" applyFill="1" applyBorder="1" applyAlignment="1">
      <alignment horizontal="left" vertical="top" wrapText="1"/>
    </xf>
  </cellXfs>
  <cellStyles count="2">
    <cellStyle name="Comma" xfId="1" builtinId="3"/>
    <cellStyle name="Normal" xfId="0" builtinId="0"/>
  </cellStyles>
  <dxfs count="3">
    <dxf>
      <font>
        <condense val="0"/>
        <extend val="0"/>
        <color indexed="62"/>
      </font>
    </dxf>
    <dxf>
      <font>
        <condense val="0"/>
        <extend val="0"/>
        <color indexed="57"/>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66675</xdr:colOff>
      <xdr:row>0</xdr:row>
      <xdr:rowOff>400050</xdr:rowOff>
    </xdr:to>
    <xdr:pic>
      <xdr:nvPicPr>
        <xdr:cNvPr id="1057" name="Picture 3" descr="raindrop"/>
        <xdr:cNvPicPr preferRelativeResize="0">
          <a:picLocks noChangeArrowheads="1"/>
        </xdr:cNvPicPr>
      </xdr:nvPicPr>
      <xdr:blipFill>
        <a:blip xmlns:r="http://schemas.openxmlformats.org/officeDocument/2006/relationships" r:embed="rId1" cstate="print"/>
        <a:srcRect/>
        <a:stretch>
          <a:fillRect/>
        </a:stretch>
      </xdr:blipFill>
      <xdr:spPr bwMode="auto">
        <a:xfrm>
          <a:off x="19050" y="76200"/>
          <a:ext cx="323850" cy="323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ECE9D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Y220"/>
  <sheetViews>
    <sheetView tabSelected="1" view="pageBreakPreview" topLeftCell="A123" zoomScaleNormal="100" zoomScaleSheetLayoutView="100" workbookViewId="0">
      <selection activeCell="C30" sqref="C30:F30"/>
    </sheetView>
  </sheetViews>
  <sheetFormatPr defaultRowHeight="12.75"/>
  <cols>
    <col min="1" max="1" width="1.5703125" style="1" customWidth="1"/>
    <col min="2" max="2" width="2.5703125" style="1" customWidth="1"/>
    <col min="3" max="3" width="9.140625" style="10"/>
    <col min="4" max="4" width="1.42578125" style="1" customWidth="1"/>
    <col min="5" max="5" width="36.42578125" style="1" customWidth="1"/>
    <col min="6" max="6" width="11.7109375" style="1" customWidth="1"/>
    <col min="7" max="7" width="9.140625" style="32"/>
    <col min="8" max="22" width="9.140625" style="1"/>
    <col min="23" max="23" width="13.42578125" customWidth="1"/>
    <col min="24" max="24" width="21.85546875" customWidth="1"/>
    <col min="25" max="25" width="36.42578125" customWidth="1"/>
    <col min="26" max="16384" width="9.140625" style="1"/>
  </cols>
  <sheetData>
    <row r="1" spans="1:25" ht="35.25" customHeight="1">
      <c r="A1" s="104" t="s">
        <v>14</v>
      </c>
      <c r="B1" s="105"/>
      <c r="C1" s="105"/>
      <c r="D1" s="106"/>
      <c r="E1" s="98" t="s">
        <v>212</v>
      </c>
      <c r="F1" s="99"/>
      <c r="G1" s="99"/>
      <c r="H1" s="99"/>
      <c r="I1" s="100"/>
      <c r="W1" s="13"/>
      <c r="X1" s="14"/>
      <c r="Y1" s="13"/>
    </row>
    <row r="2" spans="1:25" ht="17.25" customHeight="1">
      <c r="A2" s="101"/>
      <c r="B2" s="102"/>
      <c r="C2" s="102"/>
      <c r="D2" s="102"/>
      <c r="E2" s="102"/>
      <c r="F2" s="102"/>
      <c r="G2" s="102"/>
      <c r="H2" s="102"/>
      <c r="I2" s="103"/>
      <c r="W2" s="12"/>
      <c r="X2" s="15"/>
    </row>
    <row r="3" spans="1:25" ht="15" customHeight="1">
      <c r="E3" s="9"/>
      <c r="F3" s="9"/>
      <c r="G3" s="33"/>
      <c r="H3" s="113" t="s">
        <v>297</v>
      </c>
      <c r="I3" s="113"/>
      <c r="W3" s="12"/>
      <c r="X3" s="12"/>
    </row>
    <row r="4" spans="1:25">
      <c r="A4" s="111" t="s">
        <v>2</v>
      </c>
      <c r="B4" s="112"/>
      <c r="C4" s="112"/>
      <c r="D4" s="112"/>
      <c r="E4" s="43"/>
      <c r="F4" s="19" t="s">
        <v>10</v>
      </c>
      <c r="G4" s="125"/>
      <c r="H4" s="125"/>
      <c r="I4" s="126"/>
      <c r="W4" s="12"/>
      <c r="X4" s="12"/>
    </row>
    <row r="5" spans="1:25" ht="12.75" customHeight="1">
      <c r="A5" s="109" t="s">
        <v>3</v>
      </c>
      <c r="B5" s="110"/>
      <c r="C5" s="110"/>
      <c r="D5" s="110"/>
      <c r="E5" s="44"/>
      <c r="F5" s="2" t="s">
        <v>11</v>
      </c>
      <c r="G5" s="116"/>
      <c r="H5" s="116"/>
      <c r="I5" s="117"/>
      <c r="W5" s="12"/>
      <c r="X5" s="12"/>
    </row>
    <row r="6" spans="1:25">
      <c r="A6" s="109" t="s">
        <v>4</v>
      </c>
      <c r="B6" s="110"/>
      <c r="C6" s="110"/>
      <c r="D6" s="110"/>
      <c r="E6" s="44"/>
      <c r="F6" s="2" t="s">
        <v>12</v>
      </c>
      <c r="G6" s="116"/>
      <c r="H6" s="116"/>
      <c r="I6" s="117"/>
      <c r="W6" s="12"/>
      <c r="X6" s="12"/>
    </row>
    <row r="7" spans="1:25">
      <c r="A7" s="109" t="s">
        <v>5</v>
      </c>
      <c r="B7" s="110"/>
      <c r="C7" s="110"/>
      <c r="D7" s="110"/>
      <c r="E7" s="44"/>
      <c r="F7" s="2" t="s">
        <v>13</v>
      </c>
      <c r="G7" s="116"/>
      <c r="H7" s="116"/>
      <c r="I7" s="117"/>
      <c r="W7" s="12"/>
      <c r="X7" s="12"/>
    </row>
    <row r="8" spans="1:25">
      <c r="A8" s="107" t="s">
        <v>0</v>
      </c>
      <c r="B8" s="108"/>
      <c r="C8" s="108"/>
      <c r="D8" s="108"/>
      <c r="E8" s="43"/>
      <c r="F8" s="4" t="s">
        <v>1</v>
      </c>
      <c r="G8" s="125"/>
      <c r="H8" s="125"/>
      <c r="I8" s="126"/>
      <c r="W8" s="12"/>
      <c r="X8" s="12"/>
    </row>
    <row r="9" spans="1:25" ht="14.25" customHeight="1" thickBot="1">
      <c r="A9" s="110"/>
      <c r="B9" s="110"/>
      <c r="C9" s="110"/>
      <c r="D9" s="110"/>
      <c r="E9" s="110"/>
      <c r="F9" s="110"/>
      <c r="G9" s="110"/>
      <c r="H9" s="110"/>
      <c r="I9" s="110"/>
      <c r="W9" s="12"/>
      <c r="X9" s="12"/>
    </row>
    <row r="10" spans="1:25" ht="77.25" customHeight="1" thickBot="1">
      <c r="A10" s="118" t="s">
        <v>290</v>
      </c>
      <c r="B10" s="119"/>
      <c r="C10" s="119"/>
      <c r="D10" s="119"/>
      <c r="E10" s="119"/>
      <c r="F10" s="119"/>
      <c r="G10" s="119"/>
      <c r="H10" s="119"/>
      <c r="I10" s="120"/>
      <c r="W10" s="12"/>
      <c r="X10" s="12"/>
    </row>
    <row r="11" spans="1:25" ht="10.5" customHeight="1">
      <c r="A11" s="110"/>
      <c r="B11" s="110"/>
      <c r="C11" s="110"/>
      <c r="D11" s="110"/>
      <c r="E11" s="110"/>
      <c r="F11" s="110"/>
      <c r="G11" s="34"/>
      <c r="H11" s="3"/>
      <c r="I11" s="3"/>
      <c r="W11" s="12"/>
      <c r="X11" s="12"/>
    </row>
    <row r="12" spans="1:25" ht="13.5" customHeight="1">
      <c r="B12" s="121" t="s">
        <v>213</v>
      </c>
      <c r="C12" s="121"/>
      <c r="D12" s="121"/>
      <c r="E12" s="121"/>
      <c r="F12" s="121"/>
      <c r="W12" s="12"/>
      <c r="X12" s="12"/>
    </row>
    <row r="13" spans="1:25" s="24" customFormat="1" ht="12.75" customHeight="1">
      <c r="A13" s="18"/>
      <c r="B13" s="122" t="s">
        <v>214</v>
      </c>
      <c r="C13" s="122"/>
      <c r="D13" s="122"/>
      <c r="E13" s="122"/>
      <c r="F13" s="122"/>
      <c r="G13" s="58" t="s">
        <v>6</v>
      </c>
      <c r="H13" s="59" t="s">
        <v>7</v>
      </c>
      <c r="I13" s="59" t="s">
        <v>8</v>
      </c>
      <c r="W13" s="28"/>
      <c r="X13" s="28"/>
      <c r="Y13" s="29"/>
    </row>
    <row r="14" spans="1:25" s="24" customFormat="1" ht="25.5" customHeight="1">
      <c r="A14" s="18"/>
      <c r="B14" s="82" t="s">
        <v>113</v>
      </c>
      <c r="C14" s="92" t="s">
        <v>276</v>
      </c>
      <c r="D14" s="92"/>
      <c r="E14" s="92"/>
      <c r="F14" s="93"/>
      <c r="G14" s="57">
        <v>1</v>
      </c>
      <c r="H14" s="60" t="s">
        <v>85</v>
      </c>
      <c r="I14" s="60" t="s">
        <v>85</v>
      </c>
      <c r="W14" s="28"/>
      <c r="X14" s="28"/>
      <c r="Y14" s="29"/>
    </row>
    <row r="15" spans="1:25" s="24" customFormat="1" ht="25.5" customHeight="1">
      <c r="A15" s="18"/>
      <c r="B15" s="21" t="s">
        <v>114</v>
      </c>
      <c r="C15" s="127" t="s">
        <v>215</v>
      </c>
      <c r="D15" s="127"/>
      <c r="E15" s="127"/>
      <c r="F15" s="128"/>
      <c r="G15" s="35">
        <v>0.7</v>
      </c>
      <c r="H15" s="60"/>
      <c r="I15" s="60"/>
      <c r="W15" s="28"/>
      <c r="X15" s="28"/>
      <c r="Y15" s="29"/>
    </row>
    <row r="16" spans="1:25" s="24" customFormat="1" ht="38.25" customHeight="1">
      <c r="A16" s="18"/>
      <c r="B16" s="21" t="s">
        <v>115</v>
      </c>
      <c r="C16" s="134" t="s">
        <v>277</v>
      </c>
      <c r="D16" s="134"/>
      <c r="E16" s="134"/>
      <c r="F16" s="135"/>
      <c r="G16" s="35">
        <v>0.3</v>
      </c>
      <c r="H16" s="60"/>
      <c r="I16" s="60"/>
      <c r="W16" s="28"/>
      <c r="X16" s="28"/>
      <c r="Y16" s="29"/>
    </row>
    <row r="17" spans="1:25" s="24" customFormat="1" ht="38.25" customHeight="1">
      <c r="A17" s="18"/>
      <c r="B17" s="21" t="s">
        <v>116</v>
      </c>
      <c r="C17" s="92" t="s">
        <v>278</v>
      </c>
      <c r="D17" s="92"/>
      <c r="E17" s="92"/>
      <c r="F17" s="93"/>
      <c r="G17" s="35">
        <v>0.1</v>
      </c>
      <c r="H17" s="60"/>
      <c r="I17" s="60"/>
      <c r="W17" s="28"/>
      <c r="X17" s="28"/>
      <c r="Y17" s="29"/>
    </row>
    <row r="18" spans="1:25" s="24" customFormat="1" ht="12.75" customHeight="1">
      <c r="A18" s="18"/>
      <c r="B18" s="36"/>
      <c r="C18" s="11"/>
      <c r="D18" s="11"/>
      <c r="E18" s="11"/>
      <c r="F18" s="124" t="s">
        <v>118</v>
      </c>
      <c r="G18" s="115"/>
      <c r="H18" s="42"/>
      <c r="I18" s="42"/>
      <c r="W18" s="28"/>
      <c r="X18" s="28"/>
      <c r="Y18" s="29"/>
    </row>
    <row r="19" spans="1:25" s="24" customFormat="1">
      <c r="A19" s="18"/>
      <c r="B19" s="18"/>
      <c r="C19" s="11"/>
      <c r="D19" s="11"/>
      <c r="E19" s="11"/>
      <c r="F19" s="11"/>
      <c r="G19" s="34"/>
      <c r="H19" s="6"/>
      <c r="I19" s="6"/>
      <c r="W19" s="28"/>
      <c r="X19" s="28"/>
      <c r="Y19" s="29"/>
    </row>
    <row r="20" spans="1:25" s="24" customFormat="1" ht="12.75" customHeight="1">
      <c r="A20" s="18"/>
      <c r="B20" s="131" t="s">
        <v>216</v>
      </c>
      <c r="C20" s="132"/>
      <c r="D20" s="132"/>
      <c r="E20" s="132"/>
      <c r="F20" s="133"/>
      <c r="G20" s="58" t="s">
        <v>6</v>
      </c>
      <c r="H20" s="59"/>
      <c r="I20" s="59"/>
      <c r="W20" s="25"/>
      <c r="X20" s="25"/>
    </row>
    <row r="21" spans="1:25" s="23" customFormat="1" ht="12.75" customHeight="1">
      <c r="A21" s="18"/>
      <c r="B21" s="27" t="s">
        <v>113</v>
      </c>
      <c r="C21" s="92" t="s">
        <v>274</v>
      </c>
      <c r="D21" s="92"/>
      <c r="E21" s="92"/>
      <c r="F21" s="93"/>
      <c r="G21" s="61">
        <v>1</v>
      </c>
      <c r="H21" s="60"/>
      <c r="I21" s="60"/>
      <c r="W21" s="26"/>
      <c r="X21" s="26"/>
    </row>
    <row r="22" spans="1:25" s="23" customFormat="1" ht="25.5" customHeight="1">
      <c r="A22" s="18"/>
      <c r="B22" s="63" t="s">
        <v>114</v>
      </c>
      <c r="C22" s="92" t="s">
        <v>279</v>
      </c>
      <c r="D22" s="92"/>
      <c r="E22" s="92"/>
      <c r="F22" s="93"/>
      <c r="G22" s="61">
        <v>0.5</v>
      </c>
      <c r="H22" s="60"/>
      <c r="I22" s="60"/>
      <c r="X22" s="26"/>
    </row>
    <row r="23" spans="1:25" s="23" customFormat="1" ht="25.5" customHeight="1">
      <c r="A23" s="18"/>
      <c r="B23" s="63" t="s">
        <v>115</v>
      </c>
      <c r="C23" s="92" t="s">
        <v>280</v>
      </c>
      <c r="D23" s="92"/>
      <c r="E23" s="92"/>
      <c r="F23" s="93"/>
      <c r="G23" s="81">
        <v>0</v>
      </c>
      <c r="H23" s="60"/>
      <c r="I23" s="60"/>
      <c r="X23" s="26"/>
    </row>
    <row r="24" spans="1:25" s="23" customFormat="1">
      <c r="A24" s="18"/>
      <c r="B24" s="18"/>
      <c r="C24" s="11"/>
      <c r="D24" s="11"/>
      <c r="E24" s="11"/>
      <c r="F24" s="124" t="s">
        <v>118</v>
      </c>
      <c r="G24" s="115"/>
      <c r="H24" s="42"/>
      <c r="I24" s="42"/>
      <c r="X24" s="26"/>
    </row>
    <row r="25" spans="1:25" s="23" customFormat="1">
      <c r="A25" s="18"/>
      <c r="B25" s="18"/>
      <c r="C25" s="11"/>
      <c r="D25" s="11"/>
      <c r="E25" s="11"/>
      <c r="F25" s="11"/>
      <c r="G25" s="11"/>
      <c r="H25" s="54"/>
      <c r="I25" s="22"/>
      <c r="X25" s="26"/>
    </row>
    <row r="26" spans="1:25" s="24" customFormat="1">
      <c r="A26" s="18"/>
      <c r="B26" s="123" t="s">
        <v>217</v>
      </c>
      <c r="C26" s="123"/>
      <c r="D26" s="123"/>
      <c r="E26" s="123"/>
      <c r="F26" s="123"/>
      <c r="G26" s="58" t="s">
        <v>6</v>
      </c>
      <c r="H26" s="59"/>
      <c r="I26" s="59"/>
      <c r="J26" s="53"/>
      <c r="W26" s="29"/>
      <c r="X26" s="28"/>
      <c r="Y26" s="29"/>
    </row>
    <row r="27" spans="1:25" ht="25.5" customHeight="1">
      <c r="A27" s="2"/>
      <c r="B27" s="21" t="s">
        <v>113</v>
      </c>
      <c r="C27" s="88" t="s">
        <v>218</v>
      </c>
      <c r="D27" s="88"/>
      <c r="E27" s="88"/>
      <c r="F27" s="89"/>
      <c r="G27" s="35">
        <v>1</v>
      </c>
      <c r="H27" s="60"/>
      <c r="I27" s="60"/>
      <c r="X27" s="12"/>
    </row>
    <row r="28" spans="1:25" ht="25.5" customHeight="1">
      <c r="A28" s="2"/>
      <c r="B28" s="21" t="s">
        <v>114</v>
      </c>
      <c r="C28" s="88" t="s">
        <v>219</v>
      </c>
      <c r="D28" s="88"/>
      <c r="E28" s="88"/>
      <c r="F28" s="89"/>
      <c r="G28" s="35">
        <v>0.7</v>
      </c>
      <c r="H28" s="60"/>
      <c r="I28" s="60"/>
      <c r="X28" s="12"/>
    </row>
    <row r="29" spans="1:25" ht="51.75" customHeight="1">
      <c r="A29" s="2"/>
      <c r="B29" s="21" t="s">
        <v>115</v>
      </c>
      <c r="C29" s="88" t="s">
        <v>220</v>
      </c>
      <c r="D29" s="88"/>
      <c r="E29" s="88"/>
      <c r="F29" s="89"/>
      <c r="G29" s="35">
        <v>0.3</v>
      </c>
      <c r="H29" s="60"/>
      <c r="I29" s="60"/>
      <c r="X29" s="12"/>
    </row>
    <row r="30" spans="1:25" ht="25.5" customHeight="1">
      <c r="A30" s="2"/>
      <c r="B30" s="21" t="s">
        <v>116</v>
      </c>
      <c r="C30" s="88" t="s">
        <v>221</v>
      </c>
      <c r="D30" s="88"/>
      <c r="E30" s="88"/>
      <c r="F30" s="89"/>
      <c r="G30" s="62">
        <v>0.1</v>
      </c>
      <c r="H30" s="60"/>
      <c r="I30" s="60"/>
      <c r="X30" s="12"/>
    </row>
    <row r="31" spans="1:25" ht="12.75" customHeight="1">
      <c r="A31" s="2"/>
      <c r="B31" s="2"/>
      <c r="C31" s="11"/>
      <c r="D31" s="11"/>
      <c r="E31" s="11"/>
      <c r="F31" s="124" t="s">
        <v>118</v>
      </c>
      <c r="G31" s="115"/>
      <c r="H31" s="42"/>
      <c r="I31" s="42"/>
      <c r="X31" s="12"/>
    </row>
    <row r="32" spans="1:25" ht="12.75" customHeight="1">
      <c r="A32" s="2"/>
      <c r="B32" s="2"/>
      <c r="C32" s="11"/>
      <c r="D32" s="11"/>
      <c r="E32" s="11"/>
      <c r="F32" s="11"/>
      <c r="G32" s="11"/>
      <c r="H32" s="55"/>
      <c r="I32" s="55"/>
      <c r="X32" s="12"/>
    </row>
    <row r="33" spans="1:25" ht="12.75" customHeight="1">
      <c r="A33" s="2"/>
      <c r="B33" s="129" t="s">
        <v>248</v>
      </c>
      <c r="C33" s="129"/>
      <c r="D33" s="129"/>
      <c r="E33" s="129"/>
      <c r="F33" s="129"/>
      <c r="G33" s="129"/>
      <c r="H33" s="71" t="e">
        <f>AVERAGE(H18,H24,H31)</f>
        <v>#DIV/0!</v>
      </c>
      <c r="I33" s="71" t="e">
        <f>AVERAGE(I18,I24,I31)</f>
        <v>#DIV/0!</v>
      </c>
      <c r="X33" s="12"/>
    </row>
    <row r="34" spans="1:25" ht="12.75" customHeight="1">
      <c r="A34" s="2"/>
      <c r="B34" s="64"/>
      <c r="C34" s="64"/>
      <c r="D34" s="64"/>
      <c r="E34" s="64"/>
      <c r="F34" s="64"/>
      <c r="G34" s="64"/>
      <c r="H34" s="55"/>
      <c r="I34" s="55"/>
      <c r="X34" s="12"/>
    </row>
    <row r="35" spans="1:25" ht="12.75" customHeight="1">
      <c r="A35" s="2"/>
      <c r="B35" s="136" t="s">
        <v>222</v>
      </c>
      <c r="C35" s="136"/>
      <c r="D35" s="136"/>
      <c r="E35" s="136"/>
      <c r="F35" s="136"/>
      <c r="G35" s="136"/>
      <c r="H35" s="55"/>
      <c r="I35" s="55"/>
      <c r="X35" s="12"/>
    </row>
    <row r="36" spans="1:25" ht="12.75" customHeight="1">
      <c r="A36" s="76"/>
      <c r="B36" s="130" t="s">
        <v>281</v>
      </c>
      <c r="C36" s="130"/>
      <c r="D36" s="130"/>
      <c r="E36" s="130"/>
      <c r="F36" s="130"/>
      <c r="G36" s="65" t="s">
        <v>6</v>
      </c>
      <c r="H36" s="59" t="s">
        <v>7</v>
      </c>
      <c r="I36" s="59" t="s">
        <v>8</v>
      </c>
      <c r="W36" s="1"/>
      <c r="X36" s="20"/>
      <c r="Y36" s="1"/>
    </row>
    <row r="37" spans="1:25" ht="25.5" customHeight="1">
      <c r="A37" s="76"/>
      <c r="B37" s="83" t="s">
        <v>113</v>
      </c>
      <c r="C37" s="90" t="s">
        <v>282</v>
      </c>
      <c r="D37" s="90"/>
      <c r="E37" s="90"/>
      <c r="F37" s="91"/>
      <c r="G37" s="57">
        <v>1</v>
      </c>
      <c r="H37" s="60"/>
      <c r="I37" s="60"/>
      <c r="X37" s="12"/>
    </row>
    <row r="38" spans="1:25" ht="25.5" customHeight="1">
      <c r="A38" s="76"/>
      <c r="B38" s="83" t="s">
        <v>114</v>
      </c>
      <c r="C38" s="90" t="s">
        <v>283</v>
      </c>
      <c r="D38" s="90"/>
      <c r="E38" s="90"/>
      <c r="F38" s="91"/>
      <c r="G38" s="35">
        <v>0.5</v>
      </c>
      <c r="H38" s="60"/>
      <c r="I38" s="60"/>
      <c r="X38" s="12"/>
    </row>
    <row r="39" spans="1:25" ht="25.5" customHeight="1">
      <c r="A39" s="76"/>
      <c r="B39" s="83" t="s">
        <v>115</v>
      </c>
      <c r="C39" s="90" t="s">
        <v>284</v>
      </c>
      <c r="D39" s="90"/>
      <c r="E39" s="90"/>
      <c r="F39" s="91"/>
      <c r="G39" s="35">
        <v>0.3</v>
      </c>
      <c r="H39" s="60"/>
      <c r="I39" s="60"/>
      <c r="X39" s="12"/>
    </row>
    <row r="40" spans="1:25" ht="25.5" customHeight="1">
      <c r="A40" s="76"/>
      <c r="B40" s="83" t="s">
        <v>116</v>
      </c>
      <c r="C40" s="90" t="s">
        <v>285</v>
      </c>
      <c r="D40" s="90"/>
      <c r="E40" s="90"/>
      <c r="F40" s="91"/>
      <c r="G40" s="62">
        <v>0</v>
      </c>
      <c r="H40" s="60"/>
      <c r="I40" s="60"/>
      <c r="X40" s="12"/>
    </row>
    <row r="41" spans="1:25">
      <c r="A41" s="2"/>
      <c r="B41" s="2"/>
      <c r="C41" s="37"/>
      <c r="D41" s="37"/>
      <c r="E41" s="37"/>
      <c r="F41" s="124" t="s">
        <v>118</v>
      </c>
      <c r="G41" s="115"/>
      <c r="H41" s="41"/>
      <c r="I41" s="41"/>
      <c r="X41" s="12"/>
    </row>
    <row r="42" spans="1:25">
      <c r="A42" s="2"/>
      <c r="B42" s="2"/>
      <c r="C42" s="37"/>
      <c r="D42" s="37"/>
      <c r="E42" s="37"/>
      <c r="F42" s="37"/>
      <c r="G42" s="34"/>
      <c r="H42" s="6"/>
      <c r="I42" s="6"/>
      <c r="X42" s="12"/>
    </row>
    <row r="43" spans="1:25" ht="12.75" customHeight="1">
      <c r="A43" s="2"/>
      <c r="B43" s="123" t="s">
        <v>223</v>
      </c>
      <c r="C43" s="123"/>
      <c r="D43" s="123"/>
      <c r="E43" s="123"/>
      <c r="F43" s="123"/>
      <c r="G43" s="58" t="s">
        <v>6</v>
      </c>
      <c r="H43" s="59"/>
      <c r="I43" s="59"/>
      <c r="X43" s="12"/>
    </row>
    <row r="44" spans="1:25" ht="25.5" customHeight="1">
      <c r="A44" s="2"/>
      <c r="B44" s="21" t="s">
        <v>113</v>
      </c>
      <c r="C44" s="127" t="s">
        <v>224</v>
      </c>
      <c r="D44" s="127"/>
      <c r="E44" s="127"/>
      <c r="F44" s="128"/>
      <c r="G44" s="35">
        <v>1</v>
      </c>
      <c r="H44" s="60"/>
      <c r="I44" s="60"/>
      <c r="X44" s="12"/>
    </row>
    <row r="45" spans="1:25" ht="38.25" customHeight="1">
      <c r="A45" s="2"/>
      <c r="B45" s="21" t="s">
        <v>114</v>
      </c>
      <c r="C45" s="127" t="s">
        <v>225</v>
      </c>
      <c r="D45" s="127"/>
      <c r="E45" s="127"/>
      <c r="F45" s="128"/>
      <c r="G45" s="35">
        <v>0.8</v>
      </c>
      <c r="H45" s="60"/>
      <c r="I45" s="60"/>
      <c r="X45" s="12"/>
    </row>
    <row r="46" spans="1:25" ht="25.5" customHeight="1">
      <c r="A46" s="2"/>
      <c r="B46" s="21" t="s">
        <v>115</v>
      </c>
      <c r="C46" s="127" t="s">
        <v>226</v>
      </c>
      <c r="D46" s="127"/>
      <c r="E46" s="127"/>
      <c r="F46" s="128"/>
      <c r="G46" s="35">
        <v>0.5</v>
      </c>
      <c r="H46" s="60"/>
      <c r="I46" s="60"/>
      <c r="X46" s="12"/>
    </row>
    <row r="47" spans="1:25" ht="25.5" customHeight="1">
      <c r="A47" s="2"/>
      <c r="B47" s="21" t="s">
        <v>116</v>
      </c>
      <c r="C47" s="127" t="s">
        <v>227</v>
      </c>
      <c r="D47" s="127"/>
      <c r="E47" s="127"/>
      <c r="F47" s="128"/>
      <c r="G47" s="35">
        <v>0.3</v>
      </c>
      <c r="H47" s="60"/>
      <c r="I47" s="60"/>
      <c r="X47" s="12"/>
    </row>
    <row r="48" spans="1:25" ht="25.5" customHeight="1">
      <c r="A48" s="2"/>
      <c r="B48" s="21" t="s">
        <v>117</v>
      </c>
      <c r="C48" s="127" t="s">
        <v>228</v>
      </c>
      <c r="D48" s="127"/>
      <c r="E48" s="127"/>
      <c r="F48" s="128"/>
      <c r="G48" s="62">
        <v>0.1</v>
      </c>
      <c r="H48" s="60"/>
      <c r="I48" s="60"/>
      <c r="X48" s="12"/>
    </row>
    <row r="49" spans="1:25">
      <c r="A49" s="2"/>
      <c r="B49" s="19"/>
      <c r="C49" s="17"/>
      <c r="D49" s="19"/>
      <c r="E49" s="19"/>
      <c r="F49" s="114" t="s">
        <v>118</v>
      </c>
      <c r="G49" s="115"/>
      <c r="H49" s="70"/>
      <c r="I49" s="70"/>
      <c r="X49" s="12"/>
    </row>
    <row r="50" spans="1:25">
      <c r="A50" s="2"/>
      <c r="B50" s="2"/>
      <c r="C50" s="5"/>
      <c r="D50" s="2"/>
      <c r="E50" s="2"/>
      <c r="F50" s="11"/>
      <c r="G50" s="11"/>
      <c r="H50" s="38"/>
      <c r="I50" s="38"/>
      <c r="X50" s="12"/>
    </row>
    <row r="51" spans="1:25" s="8" customFormat="1" ht="12.75" customHeight="1">
      <c r="A51" s="7" t="s">
        <v>9</v>
      </c>
      <c r="B51" s="97" t="s">
        <v>286</v>
      </c>
      <c r="C51" s="97"/>
      <c r="D51" s="97"/>
      <c r="E51" s="97"/>
      <c r="F51" s="97"/>
      <c r="G51" s="58" t="s">
        <v>6</v>
      </c>
      <c r="H51" s="59"/>
      <c r="I51" s="59"/>
      <c r="W51"/>
      <c r="X51" s="12"/>
      <c r="Y51"/>
    </row>
    <row r="52" spans="1:25" ht="12.75" customHeight="1">
      <c r="A52" s="2"/>
      <c r="B52" s="85" t="s">
        <v>113</v>
      </c>
      <c r="C52" s="139" t="s">
        <v>287</v>
      </c>
      <c r="D52" s="139"/>
      <c r="E52" s="139"/>
      <c r="F52" s="140"/>
      <c r="G52" s="35">
        <v>1</v>
      </c>
      <c r="H52" s="60"/>
      <c r="I52" s="60"/>
      <c r="X52" s="12"/>
    </row>
    <row r="53" spans="1:25" ht="12.75" customHeight="1">
      <c r="A53" s="2"/>
      <c r="B53" s="86" t="s">
        <v>114</v>
      </c>
      <c r="C53" s="90" t="s">
        <v>288</v>
      </c>
      <c r="D53" s="90"/>
      <c r="E53" s="90"/>
      <c r="F53" s="91"/>
      <c r="G53" s="35">
        <v>0.5</v>
      </c>
      <c r="H53" s="60"/>
      <c r="I53" s="60"/>
      <c r="X53" s="12"/>
    </row>
    <row r="54" spans="1:25" ht="12.75" customHeight="1">
      <c r="A54" s="2"/>
      <c r="B54" s="86" t="s">
        <v>115</v>
      </c>
      <c r="C54" s="95" t="s">
        <v>289</v>
      </c>
      <c r="D54" s="95"/>
      <c r="E54" s="95"/>
      <c r="F54" s="96"/>
      <c r="G54" s="35">
        <v>0</v>
      </c>
      <c r="H54" s="60"/>
      <c r="I54" s="60"/>
      <c r="X54" s="12"/>
    </row>
    <row r="55" spans="1:25">
      <c r="A55" s="2"/>
      <c r="B55" s="2"/>
      <c r="C55" s="11"/>
      <c r="D55" s="11"/>
      <c r="E55" s="11"/>
      <c r="F55" s="124" t="s">
        <v>118</v>
      </c>
      <c r="G55" s="124"/>
      <c r="H55" s="70"/>
      <c r="I55" s="70"/>
      <c r="X55" s="12"/>
    </row>
    <row r="56" spans="1:25">
      <c r="A56" s="2"/>
      <c r="B56" s="2"/>
      <c r="C56" s="11"/>
      <c r="D56" s="11"/>
      <c r="E56" s="11"/>
      <c r="F56" s="11"/>
      <c r="G56" s="11"/>
      <c r="H56" s="56"/>
      <c r="I56" s="56"/>
      <c r="X56" s="12"/>
    </row>
    <row r="57" spans="1:25" ht="12.75" customHeight="1">
      <c r="A57" s="2"/>
      <c r="B57" s="123" t="s">
        <v>229</v>
      </c>
      <c r="C57" s="123"/>
      <c r="D57" s="123"/>
      <c r="E57" s="123"/>
      <c r="F57" s="123"/>
      <c r="G57" s="58" t="s">
        <v>6</v>
      </c>
      <c r="H57" s="59"/>
      <c r="I57" s="59"/>
      <c r="X57" s="12"/>
    </row>
    <row r="58" spans="1:25">
      <c r="A58" s="2"/>
      <c r="B58" s="21" t="s">
        <v>113</v>
      </c>
      <c r="C58" s="137" t="s">
        <v>275</v>
      </c>
      <c r="D58" s="137"/>
      <c r="E58" s="137"/>
      <c r="F58" s="138"/>
      <c r="G58" s="35">
        <v>1</v>
      </c>
      <c r="H58" s="60"/>
      <c r="I58" s="60"/>
      <c r="X58" s="12"/>
    </row>
    <row r="59" spans="1:25" ht="25.5" customHeight="1">
      <c r="A59" s="2"/>
      <c r="B59" s="21" t="s">
        <v>114</v>
      </c>
      <c r="C59" s="127" t="s">
        <v>230</v>
      </c>
      <c r="D59" s="127"/>
      <c r="E59" s="127"/>
      <c r="F59" s="128"/>
      <c r="G59" s="35">
        <v>0.75</v>
      </c>
      <c r="H59" s="60"/>
      <c r="I59" s="60"/>
      <c r="X59" s="12"/>
    </row>
    <row r="60" spans="1:25" ht="25.5" customHeight="1">
      <c r="A60" s="2"/>
      <c r="B60" s="21" t="s">
        <v>115</v>
      </c>
      <c r="C60" s="127" t="s">
        <v>231</v>
      </c>
      <c r="D60" s="127"/>
      <c r="E60" s="127"/>
      <c r="F60" s="128"/>
      <c r="G60" s="35">
        <v>0.5</v>
      </c>
      <c r="H60" s="60"/>
      <c r="I60" s="60"/>
      <c r="X60" s="12"/>
    </row>
    <row r="61" spans="1:25" ht="25.5" customHeight="1">
      <c r="A61" s="2"/>
      <c r="B61" s="21" t="s">
        <v>116</v>
      </c>
      <c r="C61" s="127" t="s">
        <v>232</v>
      </c>
      <c r="D61" s="127"/>
      <c r="E61" s="127"/>
      <c r="F61" s="128"/>
      <c r="G61" s="35">
        <v>0.25</v>
      </c>
      <c r="H61" s="60"/>
      <c r="I61" s="60"/>
      <c r="X61" s="12"/>
    </row>
    <row r="62" spans="1:25" ht="12.75" customHeight="1">
      <c r="A62" s="2"/>
      <c r="B62" s="21" t="s">
        <v>117</v>
      </c>
      <c r="C62" s="127" t="s">
        <v>233</v>
      </c>
      <c r="D62" s="127"/>
      <c r="E62" s="127"/>
      <c r="F62" s="128"/>
      <c r="G62" s="66">
        <v>0.1</v>
      </c>
      <c r="H62" s="60"/>
      <c r="I62" s="60"/>
      <c r="X62" s="12"/>
    </row>
    <row r="63" spans="1:25" ht="12.75" customHeight="1">
      <c r="A63" s="2"/>
      <c r="B63" s="21" t="s">
        <v>234</v>
      </c>
      <c r="C63" s="127" t="s">
        <v>235</v>
      </c>
      <c r="D63" s="127"/>
      <c r="E63" s="127"/>
      <c r="F63" s="128"/>
      <c r="G63" s="66">
        <v>0</v>
      </c>
      <c r="H63" s="60"/>
      <c r="I63" s="60"/>
      <c r="X63" s="12"/>
    </row>
    <row r="64" spans="1:25" ht="12" customHeight="1">
      <c r="A64" s="2"/>
      <c r="B64" s="2"/>
      <c r="C64" s="5"/>
      <c r="D64" s="5"/>
      <c r="E64" s="5"/>
      <c r="F64" s="124" t="s">
        <v>118</v>
      </c>
      <c r="G64" s="124"/>
      <c r="H64" s="70"/>
      <c r="I64" s="70"/>
      <c r="X64" s="12"/>
    </row>
    <row r="65" spans="1:24" ht="12" customHeight="1">
      <c r="A65" s="2"/>
      <c r="B65" s="2"/>
      <c r="C65" s="5"/>
      <c r="D65" s="5"/>
      <c r="E65" s="5"/>
      <c r="F65" s="11"/>
      <c r="G65" s="11"/>
      <c r="H65" s="38"/>
      <c r="I65" s="38"/>
      <c r="X65" s="12"/>
    </row>
    <row r="66" spans="1:24" ht="12" customHeight="1">
      <c r="A66" s="2"/>
      <c r="B66" s="131" t="s">
        <v>236</v>
      </c>
      <c r="C66" s="132"/>
      <c r="D66" s="132"/>
      <c r="E66" s="132"/>
      <c r="F66" s="133"/>
      <c r="G66" s="58" t="s">
        <v>6</v>
      </c>
      <c r="H66" s="59"/>
      <c r="I66" s="59"/>
      <c r="X66" s="12"/>
    </row>
    <row r="67" spans="1:24" ht="12" customHeight="1">
      <c r="A67" s="2"/>
      <c r="B67" s="21" t="s">
        <v>113</v>
      </c>
      <c r="C67" s="142" t="s">
        <v>237</v>
      </c>
      <c r="D67" s="142"/>
      <c r="E67" s="142"/>
      <c r="F67" s="143"/>
      <c r="G67" s="69">
        <v>1</v>
      </c>
      <c r="H67" s="68"/>
      <c r="I67" s="68"/>
      <c r="X67" s="12"/>
    </row>
    <row r="68" spans="1:24" ht="12" customHeight="1">
      <c r="A68" s="2"/>
      <c r="B68" s="21" t="s">
        <v>114</v>
      </c>
      <c r="C68" s="142" t="s">
        <v>238</v>
      </c>
      <c r="D68" s="142"/>
      <c r="E68" s="142"/>
      <c r="F68" s="143"/>
      <c r="G68" s="69">
        <v>0.6</v>
      </c>
      <c r="H68" s="68"/>
      <c r="I68" s="68"/>
      <c r="X68" s="12"/>
    </row>
    <row r="69" spans="1:24" ht="12" customHeight="1">
      <c r="A69" s="2"/>
      <c r="B69" s="21" t="s">
        <v>115</v>
      </c>
      <c r="C69" s="142" t="s">
        <v>239</v>
      </c>
      <c r="D69" s="142"/>
      <c r="E69" s="142"/>
      <c r="F69" s="143"/>
      <c r="G69" s="69">
        <v>0.3</v>
      </c>
      <c r="H69" s="68"/>
      <c r="I69" s="68"/>
      <c r="X69" s="12"/>
    </row>
    <row r="70" spans="1:24" ht="12" customHeight="1">
      <c r="A70" s="2"/>
      <c r="B70" s="21" t="s">
        <v>116</v>
      </c>
      <c r="C70" s="142" t="s">
        <v>240</v>
      </c>
      <c r="D70" s="142"/>
      <c r="E70" s="142"/>
      <c r="F70" s="143"/>
      <c r="G70" s="69">
        <v>0</v>
      </c>
      <c r="H70" s="68"/>
      <c r="I70" s="68"/>
      <c r="X70" s="12"/>
    </row>
    <row r="71" spans="1:24" ht="12" customHeight="1">
      <c r="A71" s="2"/>
      <c r="B71" s="2"/>
      <c r="C71" s="5"/>
      <c r="D71" s="5"/>
      <c r="E71" s="5"/>
      <c r="F71" s="124" t="s">
        <v>118</v>
      </c>
      <c r="G71" s="124"/>
      <c r="H71" s="70"/>
      <c r="I71" s="70"/>
      <c r="X71" s="12"/>
    </row>
    <row r="72" spans="1:24">
      <c r="A72" s="2"/>
      <c r="B72" s="2"/>
      <c r="C72" s="37"/>
      <c r="D72" s="37"/>
      <c r="E72" s="37"/>
      <c r="F72" s="11"/>
      <c r="G72" s="11"/>
      <c r="H72" s="74"/>
      <c r="I72" s="74"/>
    </row>
    <row r="73" spans="1:24">
      <c r="A73" s="2"/>
      <c r="B73" s="129" t="s">
        <v>247</v>
      </c>
      <c r="C73" s="129"/>
      <c r="D73" s="129"/>
      <c r="E73" s="129"/>
      <c r="F73" s="129"/>
      <c r="G73" s="141"/>
      <c r="H73" s="72" t="e">
        <f>AVERAGE(H41,H49,H55,H64,H71)</f>
        <v>#DIV/0!</v>
      </c>
      <c r="I73" s="72" t="e">
        <f>AVERAGE(I41,I49,I55,I64,I71)</f>
        <v>#DIV/0!</v>
      </c>
    </row>
    <row r="74" spans="1:24">
      <c r="A74" s="2"/>
      <c r="B74" s="2"/>
      <c r="C74" s="37"/>
      <c r="D74" s="37"/>
      <c r="E74" s="37"/>
      <c r="F74" s="11"/>
      <c r="G74" s="11"/>
      <c r="H74" s="38"/>
      <c r="I74" s="38"/>
    </row>
    <row r="75" spans="1:24">
      <c r="A75" s="2"/>
      <c r="B75" s="144" t="s">
        <v>241</v>
      </c>
      <c r="C75" s="144"/>
      <c r="D75" s="144"/>
      <c r="E75" s="144"/>
      <c r="F75" s="144"/>
      <c r="G75" s="11"/>
      <c r="H75" s="38"/>
      <c r="I75" s="38"/>
    </row>
    <row r="76" spans="1:24">
      <c r="A76" s="2"/>
      <c r="B76" s="131" t="s">
        <v>242</v>
      </c>
      <c r="C76" s="132"/>
      <c r="D76" s="132"/>
      <c r="E76" s="132"/>
      <c r="F76" s="133"/>
      <c r="G76" s="58" t="s">
        <v>6</v>
      </c>
      <c r="H76" s="59" t="s">
        <v>7</v>
      </c>
      <c r="I76" s="59" t="s">
        <v>8</v>
      </c>
    </row>
    <row r="77" spans="1:24" ht="26.25" customHeight="1">
      <c r="A77" s="2"/>
      <c r="B77" s="21" t="s">
        <v>113</v>
      </c>
      <c r="C77" s="127" t="s">
        <v>243</v>
      </c>
      <c r="D77" s="127"/>
      <c r="E77" s="127"/>
      <c r="F77" s="128"/>
      <c r="G77" s="69">
        <v>1</v>
      </c>
      <c r="H77" s="68"/>
      <c r="I77" s="68"/>
    </row>
    <row r="78" spans="1:24" ht="38.25" customHeight="1">
      <c r="A78" s="2"/>
      <c r="B78" s="21" t="s">
        <v>114</v>
      </c>
      <c r="C78" s="127" t="s">
        <v>244</v>
      </c>
      <c r="D78" s="127"/>
      <c r="E78" s="127"/>
      <c r="F78" s="128"/>
      <c r="G78" s="69">
        <v>0.7</v>
      </c>
      <c r="H78" s="68"/>
      <c r="I78" s="68"/>
    </row>
    <row r="79" spans="1:24" ht="38.25" customHeight="1">
      <c r="A79" s="2"/>
      <c r="B79" s="21" t="s">
        <v>115</v>
      </c>
      <c r="C79" s="127" t="s">
        <v>245</v>
      </c>
      <c r="D79" s="127"/>
      <c r="E79" s="127"/>
      <c r="F79" s="128"/>
      <c r="G79" s="69">
        <v>0.3</v>
      </c>
      <c r="H79" s="68"/>
      <c r="I79" s="68"/>
    </row>
    <row r="80" spans="1:24" ht="37.5" customHeight="1">
      <c r="A80" s="2"/>
      <c r="B80" s="21" t="s">
        <v>116</v>
      </c>
      <c r="C80" s="127" t="s">
        <v>246</v>
      </c>
      <c r="D80" s="127"/>
      <c r="E80" s="127"/>
      <c r="F80" s="128"/>
      <c r="G80" s="69">
        <v>0.1</v>
      </c>
      <c r="H80" s="68"/>
      <c r="I80" s="68"/>
    </row>
    <row r="81" spans="1:9">
      <c r="A81" s="2"/>
      <c r="B81" s="2"/>
      <c r="C81" s="37"/>
      <c r="D81" s="37"/>
      <c r="E81" s="37"/>
      <c r="F81" s="124" t="s">
        <v>118</v>
      </c>
      <c r="G81" s="124"/>
      <c r="H81" s="70"/>
      <c r="I81" s="70"/>
    </row>
    <row r="82" spans="1:9">
      <c r="A82" s="2"/>
      <c r="B82" s="2"/>
      <c r="C82" s="37"/>
      <c r="D82" s="37"/>
      <c r="E82" s="37"/>
      <c r="F82" s="11"/>
      <c r="G82" s="11"/>
      <c r="H82" s="38"/>
      <c r="I82" s="38"/>
    </row>
    <row r="83" spans="1:9">
      <c r="A83" s="2"/>
      <c r="B83" s="2"/>
      <c r="C83" s="37"/>
      <c r="D83" s="37"/>
      <c r="E83" s="37"/>
      <c r="F83" s="11"/>
      <c r="G83" s="11"/>
      <c r="H83" s="74"/>
      <c r="I83" s="74"/>
    </row>
    <row r="84" spans="1:9">
      <c r="A84" s="2"/>
      <c r="B84" s="129" t="s">
        <v>296</v>
      </c>
      <c r="C84" s="129"/>
      <c r="D84" s="129"/>
      <c r="E84" s="129"/>
      <c r="F84" s="129"/>
      <c r="G84" s="141"/>
      <c r="H84" s="72">
        <f>H81</f>
        <v>0</v>
      </c>
      <c r="I84" s="72">
        <f>I81</f>
        <v>0</v>
      </c>
    </row>
    <row r="85" spans="1:9">
      <c r="A85" s="2"/>
      <c r="B85" s="2"/>
      <c r="C85" s="37"/>
      <c r="D85" s="37"/>
      <c r="E85" s="37"/>
      <c r="F85" s="11"/>
      <c r="G85" s="11"/>
      <c r="H85" s="38"/>
      <c r="I85" s="38"/>
    </row>
    <row r="86" spans="1:9" ht="12" customHeight="1">
      <c r="A86" s="2"/>
      <c r="B86" s="136" t="s">
        <v>249</v>
      </c>
      <c r="C86" s="136"/>
      <c r="D86" s="136"/>
      <c r="E86" s="136"/>
      <c r="F86" s="136"/>
      <c r="G86" s="11"/>
      <c r="H86" s="38"/>
      <c r="I86" s="38"/>
    </row>
    <row r="87" spans="1:9" ht="25.5" customHeight="1">
      <c r="A87" s="2"/>
      <c r="B87" s="145" t="s">
        <v>292</v>
      </c>
      <c r="C87" s="146"/>
      <c r="D87" s="146"/>
      <c r="E87" s="146"/>
      <c r="F87" s="147"/>
      <c r="G87" s="58" t="s">
        <v>6</v>
      </c>
      <c r="H87" s="59" t="s">
        <v>7</v>
      </c>
      <c r="I87" s="59" t="s">
        <v>8</v>
      </c>
    </row>
    <row r="88" spans="1:9" ht="12.75" customHeight="1">
      <c r="A88" s="2"/>
      <c r="B88" s="21" t="s">
        <v>113</v>
      </c>
      <c r="C88" s="127" t="s">
        <v>250</v>
      </c>
      <c r="D88" s="127"/>
      <c r="E88" s="127"/>
      <c r="F88" s="128"/>
      <c r="G88" s="69">
        <v>1</v>
      </c>
      <c r="H88" s="68"/>
      <c r="I88" s="68"/>
    </row>
    <row r="89" spans="1:9" ht="12.75" customHeight="1">
      <c r="A89" s="2"/>
      <c r="B89" s="21" t="s">
        <v>114</v>
      </c>
      <c r="C89" s="127" t="s">
        <v>251</v>
      </c>
      <c r="D89" s="127"/>
      <c r="E89" s="127"/>
      <c r="F89" s="128"/>
      <c r="G89" s="69">
        <v>0.8</v>
      </c>
      <c r="H89" s="68"/>
      <c r="I89" s="68"/>
    </row>
    <row r="90" spans="1:9" ht="25.5" customHeight="1">
      <c r="A90" s="2"/>
      <c r="B90" s="21" t="s">
        <v>115</v>
      </c>
      <c r="C90" s="127" t="s">
        <v>252</v>
      </c>
      <c r="D90" s="127"/>
      <c r="E90" s="127"/>
      <c r="F90" s="128"/>
      <c r="G90" s="69">
        <v>0.5</v>
      </c>
      <c r="H90" s="68"/>
      <c r="I90" s="68"/>
    </row>
    <row r="91" spans="1:9" ht="25.5" customHeight="1">
      <c r="A91" s="2"/>
      <c r="B91" s="21" t="s">
        <v>116</v>
      </c>
      <c r="C91" s="127" t="s">
        <v>253</v>
      </c>
      <c r="D91" s="127"/>
      <c r="E91" s="127"/>
      <c r="F91" s="128"/>
      <c r="G91" s="69">
        <v>0.3</v>
      </c>
      <c r="H91" s="68"/>
      <c r="I91" s="68"/>
    </row>
    <row r="92" spans="1:9" ht="25.5" customHeight="1">
      <c r="A92" s="2"/>
      <c r="B92" s="21" t="s">
        <v>117</v>
      </c>
      <c r="C92" s="127" t="s">
        <v>254</v>
      </c>
      <c r="D92" s="127"/>
      <c r="E92" s="127"/>
      <c r="F92" s="128"/>
      <c r="G92" s="67">
        <v>0.1</v>
      </c>
      <c r="H92" s="68"/>
      <c r="I92" s="68"/>
    </row>
    <row r="93" spans="1:9" ht="12.75" customHeight="1">
      <c r="A93" s="2"/>
      <c r="B93" s="2"/>
      <c r="C93" s="37"/>
      <c r="D93" s="37"/>
      <c r="E93" s="37"/>
      <c r="F93" s="124" t="s">
        <v>118</v>
      </c>
      <c r="G93" s="124"/>
      <c r="H93" s="70"/>
      <c r="I93" s="70"/>
    </row>
    <row r="94" spans="1:9" ht="25.5" customHeight="1">
      <c r="A94" s="2"/>
      <c r="B94" s="2"/>
      <c r="C94" s="37"/>
      <c r="D94" s="37"/>
      <c r="E94" s="37"/>
      <c r="F94" s="11"/>
      <c r="G94" s="11"/>
      <c r="H94" s="38"/>
      <c r="I94" s="38"/>
    </row>
    <row r="95" spans="1:9" ht="52.5" customHeight="1">
      <c r="A95" s="2"/>
      <c r="B95" s="145" t="s">
        <v>291</v>
      </c>
      <c r="C95" s="146"/>
      <c r="D95" s="146"/>
      <c r="E95" s="146"/>
      <c r="F95" s="147"/>
      <c r="G95" s="58" t="s">
        <v>6</v>
      </c>
      <c r="H95" s="59"/>
      <c r="I95" s="59"/>
    </row>
    <row r="96" spans="1:9" ht="12.75" customHeight="1">
      <c r="A96" s="2"/>
      <c r="B96" s="21" t="s">
        <v>113</v>
      </c>
      <c r="C96" s="127" t="s">
        <v>255</v>
      </c>
      <c r="D96" s="127"/>
      <c r="E96" s="127"/>
      <c r="F96" s="128"/>
      <c r="G96" s="69">
        <v>1</v>
      </c>
      <c r="H96" s="68"/>
      <c r="I96" s="68"/>
    </row>
    <row r="97" spans="1:9" ht="12.75" customHeight="1">
      <c r="A97" s="2"/>
      <c r="B97" s="21" t="s">
        <v>114</v>
      </c>
      <c r="C97" s="127" t="s">
        <v>256</v>
      </c>
      <c r="D97" s="127"/>
      <c r="E97" s="127"/>
      <c r="F97" s="128"/>
      <c r="G97" s="69">
        <v>0.8</v>
      </c>
      <c r="H97" s="68"/>
      <c r="I97" s="68"/>
    </row>
    <row r="98" spans="1:9" ht="12.75" customHeight="1">
      <c r="A98" s="2"/>
      <c r="B98" s="21" t="s">
        <v>115</v>
      </c>
      <c r="C98" s="127" t="s">
        <v>257</v>
      </c>
      <c r="D98" s="127"/>
      <c r="E98" s="127"/>
      <c r="F98" s="128"/>
      <c r="G98" s="69">
        <v>0.5</v>
      </c>
      <c r="H98" s="68"/>
      <c r="I98" s="68"/>
    </row>
    <row r="99" spans="1:9" ht="12.75" customHeight="1">
      <c r="A99" s="2"/>
      <c r="B99" s="21" t="s">
        <v>116</v>
      </c>
      <c r="C99" s="127" t="s">
        <v>258</v>
      </c>
      <c r="D99" s="127"/>
      <c r="E99" s="127"/>
      <c r="F99" s="128"/>
      <c r="G99" s="69">
        <v>0.3</v>
      </c>
      <c r="H99" s="68"/>
      <c r="I99" s="68"/>
    </row>
    <row r="100" spans="1:9" ht="12.75" customHeight="1">
      <c r="A100" s="2"/>
      <c r="B100" s="21" t="s">
        <v>117</v>
      </c>
      <c r="C100" s="127" t="s">
        <v>259</v>
      </c>
      <c r="D100" s="127"/>
      <c r="E100" s="127"/>
      <c r="F100" s="128"/>
      <c r="G100" s="69">
        <v>0.1</v>
      </c>
      <c r="H100" s="68"/>
      <c r="I100" s="68"/>
    </row>
    <row r="101" spans="1:9" ht="12.75" customHeight="1">
      <c r="A101" s="2"/>
      <c r="B101" s="2"/>
      <c r="C101" s="37"/>
      <c r="D101" s="37"/>
      <c r="E101" s="37"/>
      <c r="F101" s="124" t="s">
        <v>118</v>
      </c>
      <c r="G101" s="124"/>
      <c r="H101" s="70"/>
      <c r="I101" s="70"/>
    </row>
    <row r="102" spans="1:9" ht="12.75" customHeight="1">
      <c r="A102" s="2"/>
      <c r="B102" s="2"/>
      <c r="C102" s="37"/>
      <c r="D102" s="37"/>
      <c r="E102" s="37"/>
      <c r="F102" s="11"/>
      <c r="G102" s="11"/>
      <c r="H102" s="38"/>
      <c r="I102" s="38"/>
    </row>
    <row r="103" spans="1:9" ht="12.75" customHeight="1">
      <c r="A103" s="2"/>
      <c r="B103" s="131" t="s">
        <v>294</v>
      </c>
      <c r="C103" s="132"/>
      <c r="D103" s="132"/>
      <c r="E103" s="132"/>
      <c r="F103" s="133"/>
      <c r="G103" s="58" t="s">
        <v>6</v>
      </c>
      <c r="H103" s="59"/>
      <c r="I103" s="59"/>
    </row>
    <row r="104" spans="1:9">
      <c r="A104" s="2"/>
      <c r="B104" s="21" t="s">
        <v>113</v>
      </c>
      <c r="C104" s="127" t="s">
        <v>260</v>
      </c>
      <c r="D104" s="127"/>
      <c r="E104" s="127"/>
      <c r="F104" s="128"/>
      <c r="G104" s="69">
        <v>1</v>
      </c>
      <c r="H104" s="68"/>
      <c r="I104" s="68"/>
    </row>
    <row r="105" spans="1:9">
      <c r="A105" s="2"/>
      <c r="B105" s="21" t="s">
        <v>114</v>
      </c>
      <c r="C105" s="127" t="s">
        <v>261</v>
      </c>
      <c r="D105" s="127"/>
      <c r="E105" s="127"/>
      <c r="F105" s="128"/>
      <c r="G105" s="69">
        <v>0.5</v>
      </c>
      <c r="H105" s="68"/>
      <c r="I105" s="68"/>
    </row>
    <row r="106" spans="1:9">
      <c r="A106" s="2"/>
      <c r="B106" s="21" t="s">
        <v>115</v>
      </c>
      <c r="C106" s="127" t="s">
        <v>262</v>
      </c>
      <c r="D106" s="127"/>
      <c r="E106" s="127"/>
      <c r="F106" s="128"/>
      <c r="G106" s="69">
        <v>0.1</v>
      </c>
      <c r="H106" s="68"/>
      <c r="I106" s="68"/>
    </row>
    <row r="107" spans="1:9" ht="12.75" customHeight="1">
      <c r="A107" s="2"/>
      <c r="B107" s="2"/>
      <c r="C107" s="37"/>
      <c r="D107" s="37"/>
      <c r="E107" s="37"/>
      <c r="F107" s="124" t="s">
        <v>118</v>
      </c>
      <c r="G107" s="124"/>
      <c r="H107" s="70"/>
      <c r="I107" s="70"/>
    </row>
    <row r="108" spans="1:9" ht="12.75" customHeight="1">
      <c r="A108" s="2"/>
      <c r="B108" s="2"/>
      <c r="C108" s="37"/>
      <c r="D108" s="37"/>
      <c r="E108" s="37"/>
      <c r="F108" s="11"/>
      <c r="G108" s="11"/>
      <c r="H108" s="38"/>
      <c r="I108" s="38"/>
    </row>
    <row r="109" spans="1:9" ht="51" customHeight="1">
      <c r="A109" s="2"/>
      <c r="B109" s="145" t="s">
        <v>295</v>
      </c>
      <c r="C109" s="146"/>
      <c r="D109" s="146"/>
      <c r="E109" s="146"/>
      <c r="F109" s="147"/>
      <c r="G109" s="58" t="s">
        <v>6</v>
      </c>
      <c r="H109" s="59" t="s">
        <v>7</v>
      </c>
      <c r="I109" s="59" t="s">
        <v>8</v>
      </c>
    </row>
    <row r="110" spans="1:9">
      <c r="A110" s="2"/>
      <c r="B110" s="21" t="s">
        <v>113</v>
      </c>
      <c r="C110" s="127" t="s">
        <v>263</v>
      </c>
      <c r="D110" s="127"/>
      <c r="E110" s="127"/>
      <c r="F110" s="128"/>
      <c r="G110" s="69">
        <v>1</v>
      </c>
      <c r="H110" s="68"/>
      <c r="I110" s="68"/>
    </row>
    <row r="111" spans="1:9">
      <c r="A111" s="2"/>
      <c r="B111" s="21" t="s">
        <v>114</v>
      </c>
      <c r="C111" s="127" t="s">
        <v>264</v>
      </c>
      <c r="D111" s="127"/>
      <c r="E111" s="127"/>
      <c r="F111" s="128"/>
      <c r="G111" s="69">
        <v>0.7</v>
      </c>
      <c r="H111" s="68"/>
      <c r="I111" s="68"/>
    </row>
    <row r="112" spans="1:9">
      <c r="A112" s="2"/>
      <c r="B112" s="21" t="s">
        <v>115</v>
      </c>
      <c r="C112" s="127" t="s">
        <v>265</v>
      </c>
      <c r="D112" s="127"/>
      <c r="E112" s="127"/>
      <c r="F112" s="128"/>
      <c r="G112" s="69">
        <v>0.1</v>
      </c>
      <c r="H112" s="68"/>
      <c r="I112" s="68"/>
    </row>
    <row r="113" spans="1:25" ht="12.75" customHeight="1">
      <c r="A113" s="2"/>
      <c r="B113" s="2"/>
      <c r="C113" s="37"/>
      <c r="D113" s="37"/>
      <c r="E113" s="37"/>
      <c r="F113" s="124" t="s">
        <v>118</v>
      </c>
      <c r="G113" s="124"/>
      <c r="H113" s="70" t="s">
        <v>85</v>
      </c>
      <c r="I113" s="70" t="s">
        <v>85</v>
      </c>
    </row>
    <row r="114" spans="1:25" ht="12.75" customHeight="1">
      <c r="A114" s="2"/>
      <c r="B114" s="2"/>
      <c r="C114" s="37"/>
      <c r="D114" s="37"/>
      <c r="E114" s="37"/>
      <c r="F114" s="11"/>
      <c r="G114" s="11"/>
      <c r="H114" s="74"/>
      <c r="I114" s="74"/>
    </row>
    <row r="115" spans="1:25" ht="12.75" customHeight="1">
      <c r="A115" s="2"/>
      <c r="B115" s="129" t="s">
        <v>268</v>
      </c>
      <c r="C115" s="129"/>
      <c r="D115" s="129"/>
      <c r="E115" s="129"/>
      <c r="F115" s="129"/>
      <c r="G115" s="129"/>
      <c r="H115" s="72" t="e">
        <f>AVERAGE(H93,H101,H107,H113)</f>
        <v>#DIV/0!</v>
      </c>
      <c r="I115" s="72" t="e">
        <f>AVERAGE(I93,I101,I107,I113)</f>
        <v>#DIV/0!</v>
      </c>
    </row>
    <row r="116" spans="1:25" ht="12.75" customHeight="1">
      <c r="A116" s="2"/>
      <c r="B116" s="2"/>
      <c r="C116" s="37"/>
      <c r="D116" s="37"/>
      <c r="E116" s="37"/>
      <c r="F116" s="11"/>
      <c r="G116" s="11"/>
      <c r="H116" s="74"/>
      <c r="I116" s="74"/>
    </row>
    <row r="117" spans="1:25" ht="12.75" customHeight="1">
      <c r="A117" s="2"/>
      <c r="B117" s="149" t="s">
        <v>266</v>
      </c>
      <c r="C117" s="149"/>
      <c r="D117" s="149"/>
      <c r="E117" s="149"/>
      <c r="F117" s="149"/>
      <c r="G117" s="75" t="s">
        <v>267</v>
      </c>
      <c r="H117" s="73" t="e">
        <f>AVERAGE(H33,H73,H84,H115)</f>
        <v>#DIV/0!</v>
      </c>
      <c r="I117" s="73" t="e">
        <f>AVERAGE(I33,I73,I84,I115)</f>
        <v>#DIV/0!</v>
      </c>
    </row>
    <row r="118" spans="1:25" s="30" customFormat="1" ht="12.75" customHeight="1">
      <c r="A118" s="76"/>
      <c r="B118" s="77"/>
      <c r="C118" s="77"/>
      <c r="D118" s="77"/>
      <c r="E118" s="77"/>
      <c r="F118" s="77"/>
      <c r="G118" s="78"/>
      <c r="H118" s="74"/>
      <c r="I118" s="74"/>
      <c r="W118" s="31"/>
      <c r="X118" s="31"/>
      <c r="Y118" s="31"/>
    </row>
    <row r="119" spans="1:25" s="30" customFormat="1" ht="12.75" customHeight="1">
      <c r="A119" s="76"/>
      <c r="B119" s="148" t="s">
        <v>269</v>
      </c>
      <c r="C119" s="87"/>
      <c r="D119" s="87"/>
      <c r="E119" s="87"/>
      <c r="F119" s="87"/>
      <c r="G119" s="87"/>
      <c r="H119" s="87"/>
      <c r="I119" s="87"/>
      <c r="W119" s="31"/>
      <c r="X119" s="31"/>
      <c r="Y119" s="31"/>
    </row>
    <row r="120" spans="1:25" s="30" customFormat="1" ht="51" customHeight="1">
      <c r="A120" s="76"/>
      <c r="B120" s="94" t="s">
        <v>270</v>
      </c>
      <c r="C120" s="94"/>
      <c r="D120" s="94"/>
      <c r="E120" s="94"/>
      <c r="F120" s="94"/>
      <c r="G120" s="94"/>
      <c r="H120" s="79"/>
      <c r="I120" s="79"/>
      <c r="W120" s="31"/>
      <c r="X120" s="31"/>
      <c r="Y120" s="31"/>
    </row>
    <row r="121" spans="1:25" s="30" customFormat="1" ht="12.75" customHeight="1">
      <c r="A121" s="76"/>
      <c r="B121" s="87" t="s">
        <v>273</v>
      </c>
      <c r="C121" s="87"/>
      <c r="D121" s="87"/>
      <c r="E121" s="87"/>
      <c r="F121" s="87"/>
      <c r="G121" s="87"/>
      <c r="H121" s="79"/>
      <c r="I121" s="79"/>
      <c r="W121" s="31"/>
      <c r="X121" s="31"/>
      <c r="Y121" s="31"/>
    </row>
    <row r="122" spans="1:25" s="30" customFormat="1" ht="12.75" customHeight="1">
      <c r="A122" s="76"/>
      <c r="B122" s="87" t="s">
        <v>272</v>
      </c>
      <c r="C122" s="87"/>
      <c r="D122" s="87"/>
      <c r="E122" s="87"/>
      <c r="F122" s="87"/>
      <c r="G122" s="87"/>
      <c r="H122" s="79"/>
      <c r="I122" s="79"/>
      <c r="W122" s="31"/>
      <c r="X122" s="31"/>
      <c r="Y122" s="31"/>
    </row>
    <row r="123" spans="1:25" s="30" customFormat="1" ht="12.75" customHeight="1">
      <c r="A123" s="76"/>
      <c r="B123" s="79"/>
      <c r="C123" s="79"/>
      <c r="D123" s="79"/>
      <c r="E123" s="79"/>
      <c r="F123" s="79"/>
      <c r="G123" s="79"/>
      <c r="H123" s="79"/>
      <c r="I123" s="79"/>
      <c r="W123" s="31"/>
      <c r="X123" s="31"/>
      <c r="Y123" s="31"/>
    </row>
    <row r="124" spans="1:25" s="30" customFormat="1" ht="28.5" customHeight="1">
      <c r="A124" s="76"/>
      <c r="B124" s="87" t="s">
        <v>293</v>
      </c>
      <c r="C124" s="87"/>
      <c r="D124" s="87"/>
      <c r="E124" s="87"/>
      <c r="F124" s="87"/>
      <c r="G124" s="87"/>
      <c r="H124" s="79"/>
      <c r="I124" s="79"/>
      <c r="W124" s="31"/>
      <c r="X124" s="31"/>
      <c r="Y124" s="31"/>
    </row>
    <row r="125" spans="1:25" s="30" customFormat="1" ht="26.25" customHeight="1">
      <c r="A125" s="76"/>
      <c r="B125" s="87"/>
      <c r="C125" s="87"/>
      <c r="D125" s="87"/>
      <c r="E125" s="87"/>
      <c r="F125" s="87"/>
      <c r="G125" s="87"/>
      <c r="H125" s="74"/>
      <c r="I125" s="74"/>
      <c r="W125" s="31"/>
      <c r="X125" s="31"/>
      <c r="Y125" s="31"/>
    </row>
    <row r="126" spans="1:25" s="30" customFormat="1" ht="12.75" customHeight="1">
      <c r="A126" s="76"/>
      <c r="B126" s="79"/>
      <c r="C126" s="79"/>
      <c r="D126" s="79"/>
      <c r="E126" s="79"/>
      <c r="F126" s="79"/>
      <c r="G126" s="79"/>
      <c r="H126" s="74"/>
      <c r="I126" s="74"/>
      <c r="W126" s="31"/>
      <c r="X126" s="31"/>
      <c r="Y126" s="31"/>
    </row>
    <row r="127" spans="1:25" s="30" customFormat="1" ht="12.75" customHeight="1">
      <c r="A127" s="76"/>
      <c r="B127" s="79"/>
      <c r="C127" s="79"/>
      <c r="D127" s="79"/>
      <c r="E127" s="79"/>
      <c r="F127" s="79"/>
      <c r="G127" s="79"/>
      <c r="H127" s="74"/>
      <c r="I127" s="74"/>
      <c r="W127" s="31"/>
      <c r="X127" s="31"/>
      <c r="Y127" s="31"/>
    </row>
    <row r="128" spans="1:25" s="30" customFormat="1">
      <c r="B128" s="84"/>
      <c r="C128" s="39" t="s">
        <v>85</v>
      </c>
      <c r="D128" s="39"/>
      <c r="E128" s="39"/>
      <c r="F128" s="39"/>
      <c r="G128" s="39"/>
      <c r="H128" s="40"/>
      <c r="I128" s="40"/>
      <c r="W128" s="31"/>
      <c r="X128" s="31"/>
      <c r="Y128" s="31"/>
    </row>
    <row r="129" spans="2:8">
      <c r="B129" s="80" t="s">
        <v>271</v>
      </c>
      <c r="C129" s="10" t="s">
        <v>85</v>
      </c>
    </row>
    <row r="130" spans="2:8">
      <c r="B130" s="45"/>
      <c r="C130" s="46" t="s">
        <v>84</v>
      </c>
      <c r="D130" s="45"/>
      <c r="E130" s="46" t="s">
        <v>15</v>
      </c>
      <c r="F130" s="47" t="s">
        <v>82</v>
      </c>
      <c r="G130" s="48"/>
      <c r="H130" s="45"/>
    </row>
    <row r="131" spans="2:8">
      <c r="B131" s="45"/>
      <c r="C131" s="49" t="s">
        <v>73</v>
      </c>
      <c r="D131" s="45"/>
      <c r="E131" s="50" t="s">
        <v>21</v>
      </c>
      <c r="F131" s="51" t="s">
        <v>62</v>
      </c>
      <c r="G131" s="48"/>
      <c r="H131" s="45"/>
    </row>
    <row r="132" spans="2:8">
      <c r="B132" s="45"/>
      <c r="C132" s="49" t="s">
        <v>201</v>
      </c>
      <c r="D132" s="45"/>
      <c r="E132" s="50" t="s">
        <v>119</v>
      </c>
      <c r="F132" s="51" t="s">
        <v>45</v>
      </c>
      <c r="G132" s="48"/>
      <c r="H132" s="45"/>
    </row>
    <row r="133" spans="2:8">
      <c r="B133" s="45"/>
      <c r="C133" s="49" t="s">
        <v>86</v>
      </c>
      <c r="D133" s="45"/>
      <c r="E133" s="50" t="s">
        <v>23</v>
      </c>
      <c r="F133" s="51" t="s">
        <v>110</v>
      </c>
      <c r="G133" s="48"/>
      <c r="H133" s="45"/>
    </row>
    <row r="134" spans="2:8">
      <c r="B134" s="45"/>
      <c r="C134" s="49" t="s">
        <v>61</v>
      </c>
      <c r="D134" s="45"/>
      <c r="E134" s="50" t="s">
        <v>120</v>
      </c>
      <c r="F134" s="51" t="s">
        <v>74</v>
      </c>
      <c r="G134" s="48"/>
      <c r="H134" s="45"/>
    </row>
    <row r="135" spans="2:8">
      <c r="B135" s="45"/>
      <c r="C135" s="49" t="s">
        <v>87</v>
      </c>
      <c r="D135" s="45"/>
      <c r="E135" s="50" t="s">
        <v>38</v>
      </c>
      <c r="F135" s="51" t="s">
        <v>158</v>
      </c>
      <c r="G135" s="48"/>
      <c r="H135" s="45"/>
    </row>
    <row r="136" spans="2:8">
      <c r="B136" s="45"/>
      <c r="C136" s="49" t="s">
        <v>207</v>
      </c>
      <c r="D136" s="45"/>
      <c r="E136" s="50" t="s">
        <v>34</v>
      </c>
      <c r="F136" s="51" t="s">
        <v>68</v>
      </c>
      <c r="G136" s="48"/>
      <c r="H136" s="45"/>
    </row>
    <row r="137" spans="2:8">
      <c r="B137" s="45"/>
      <c r="C137" s="49" t="s">
        <v>180</v>
      </c>
      <c r="D137" s="45"/>
      <c r="E137" s="50" t="s">
        <v>20</v>
      </c>
      <c r="F137" s="51" t="s">
        <v>44</v>
      </c>
      <c r="G137" s="48"/>
      <c r="H137" s="45"/>
    </row>
    <row r="138" spans="2:8">
      <c r="B138" s="45"/>
      <c r="C138" s="49" t="s">
        <v>98</v>
      </c>
      <c r="D138" s="45"/>
      <c r="E138" s="50" t="s">
        <v>127</v>
      </c>
      <c r="F138" s="51" t="s">
        <v>61</v>
      </c>
      <c r="G138" s="48"/>
      <c r="H138" s="45"/>
    </row>
    <row r="139" spans="2:8">
      <c r="B139" s="45"/>
      <c r="C139" s="49" t="s">
        <v>91</v>
      </c>
      <c r="D139" s="45"/>
      <c r="E139" s="50" t="s">
        <v>121</v>
      </c>
      <c r="F139" s="51" t="s">
        <v>80</v>
      </c>
      <c r="G139" s="48"/>
      <c r="H139" s="45"/>
    </row>
    <row r="140" spans="2:8">
      <c r="B140" s="45"/>
      <c r="C140" s="49" t="s">
        <v>196</v>
      </c>
      <c r="D140" s="45"/>
      <c r="E140" s="50" t="s">
        <v>29</v>
      </c>
      <c r="F140" s="51" t="s">
        <v>180</v>
      </c>
      <c r="G140" s="48"/>
      <c r="H140" s="45"/>
    </row>
    <row r="141" spans="2:8">
      <c r="B141" s="45"/>
      <c r="C141" s="49" t="s">
        <v>188</v>
      </c>
      <c r="D141" s="45"/>
      <c r="E141" s="50" t="s">
        <v>122</v>
      </c>
      <c r="F141" s="51" t="s">
        <v>53</v>
      </c>
      <c r="G141" s="48"/>
      <c r="H141" s="45"/>
    </row>
    <row r="142" spans="2:8">
      <c r="B142" s="45"/>
      <c r="C142" s="49" t="s">
        <v>162</v>
      </c>
      <c r="D142" s="45"/>
      <c r="E142" s="50" t="s">
        <v>123</v>
      </c>
      <c r="F142" s="51" t="s">
        <v>54</v>
      </c>
      <c r="G142" s="48"/>
      <c r="H142" s="45"/>
    </row>
    <row r="143" spans="2:8">
      <c r="B143" s="45"/>
      <c r="C143" s="49" t="s">
        <v>165</v>
      </c>
      <c r="D143" s="45"/>
      <c r="E143" s="50" t="s">
        <v>124</v>
      </c>
      <c r="F143" s="51" t="s">
        <v>155</v>
      </c>
      <c r="G143" s="48"/>
      <c r="H143" s="45"/>
    </row>
    <row r="144" spans="2:8">
      <c r="B144" s="45"/>
      <c r="C144" s="49" t="s">
        <v>198</v>
      </c>
      <c r="D144" s="45"/>
      <c r="E144" s="50" t="s">
        <v>31</v>
      </c>
      <c r="F144" s="51" t="s">
        <v>170</v>
      </c>
      <c r="G144" s="48"/>
      <c r="H144" s="45"/>
    </row>
    <row r="145" spans="2:8">
      <c r="B145" s="45"/>
      <c r="C145" s="49" t="s">
        <v>100</v>
      </c>
      <c r="D145" s="45"/>
      <c r="E145" s="50" t="s">
        <v>125</v>
      </c>
      <c r="F145" s="51" t="s">
        <v>64</v>
      </c>
      <c r="G145" s="48"/>
      <c r="H145" s="45"/>
    </row>
    <row r="146" spans="2:8">
      <c r="B146" s="45"/>
      <c r="C146" s="49" t="s">
        <v>58</v>
      </c>
      <c r="D146" s="45"/>
      <c r="E146" s="50" t="s">
        <v>126</v>
      </c>
      <c r="F146" s="51" t="s">
        <v>182</v>
      </c>
      <c r="G146" s="48"/>
      <c r="H146" s="45"/>
    </row>
    <row r="147" spans="2:8">
      <c r="B147" s="45"/>
      <c r="C147" s="49" t="s">
        <v>77</v>
      </c>
      <c r="D147" s="45"/>
      <c r="E147" s="50" t="s">
        <v>22</v>
      </c>
      <c r="F147" s="51" t="s">
        <v>184</v>
      </c>
      <c r="G147" s="48"/>
      <c r="H147" s="45"/>
    </row>
    <row r="148" spans="2:8">
      <c r="B148" s="45"/>
      <c r="C148" s="49" t="s">
        <v>95</v>
      </c>
      <c r="D148" s="45"/>
      <c r="E148" s="50" t="s">
        <v>128</v>
      </c>
      <c r="F148" s="51" t="s">
        <v>160</v>
      </c>
      <c r="G148" s="48"/>
      <c r="H148" s="45"/>
    </row>
    <row r="149" spans="2:8">
      <c r="B149" s="45"/>
      <c r="C149" s="49" t="s">
        <v>88</v>
      </c>
      <c r="D149" s="45"/>
      <c r="E149" s="50" t="s">
        <v>26</v>
      </c>
      <c r="F149" s="51" t="s">
        <v>65</v>
      </c>
      <c r="G149" s="48"/>
      <c r="H149" s="45"/>
    </row>
    <row r="150" spans="2:8">
      <c r="B150" s="45"/>
      <c r="C150" s="49" t="s">
        <v>195</v>
      </c>
      <c r="D150" s="45"/>
      <c r="E150" s="50" t="s">
        <v>129</v>
      </c>
      <c r="F150" s="51" t="s">
        <v>162</v>
      </c>
      <c r="G150" s="48"/>
      <c r="H150" s="45"/>
    </row>
    <row r="151" spans="2:8">
      <c r="B151" s="45"/>
      <c r="C151" s="49" t="s">
        <v>193</v>
      </c>
      <c r="D151" s="45"/>
      <c r="E151" s="50" t="s">
        <v>27</v>
      </c>
      <c r="F151" s="51" t="s">
        <v>166</v>
      </c>
      <c r="G151" s="48"/>
      <c r="H151" s="45"/>
    </row>
    <row r="152" spans="2:8">
      <c r="B152" s="45"/>
      <c r="C152" s="49" t="s">
        <v>89</v>
      </c>
      <c r="D152" s="45"/>
      <c r="E152" s="50" t="s">
        <v>25</v>
      </c>
      <c r="F152" s="51" t="s">
        <v>56</v>
      </c>
      <c r="G152" s="48"/>
      <c r="H152" s="45"/>
    </row>
    <row r="153" spans="2:8">
      <c r="B153" s="45"/>
      <c r="C153" s="49" t="s">
        <v>172</v>
      </c>
      <c r="D153" s="45"/>
      <c r="E153" s="50" t="s">
        <v>130</v>
      </c>
      <c r="F153" s="51" t="s">
        <v>60</v>
      </c>
      <c r="G153" s="48"/>
      <c r="H153" s="45"/>
    </row>
    <row r="154" spans="2:8">
      <c r="B154" s="45"/>
      <c r="C154" s="49" t="s">
        <v>210</v>
      </c>
      <c r="D154" s="45"/>
      <c r="E154" s="50" t="s">
        <v>131</v>
      </c>
      <c r="F154" s="51" t="s">
        <v>156</v>
      </c>
      <c r="G154" s="48"/>
      <c r="H154" s="45"/>
    </row>
    <row r="155" spans="2:8">
      <c r="B155" s="45"/>
      <c r="C155" s="49" t="s">
        <v>107</v>
      </c>
      <c r="D155" s="45"/>
      <c r="E155" s="50" t="s">
        <v>132</v>
      </c>
      <c r="F155" s="51" t="s">
        <v>165</v>
      </c>
      <c r="G155" s="48"/>
      <c r="H155" s="45"/>
    </row>
    <row r="156" spans="2:8">
      <c r="B156" s="45"/>
      <c r="C156" s="49" t="s">
        <v>99</v>
      </c>
      <c r="D156" s="45"/>
      <c r="E156" s="50" t="s">
        <v>133</v>
      </c>
      <c r="F156" s="51" t="s">
        <v>174</v>
      </c>
      <c r="G156" s="48"/>
      <c r="H156" s="45"/>
    </row>
    <row r="157" spans="2:8">
      <c r="B157" s="45"/>
      <c r="C157" s="49" t="s">
        <v>209</v>
      </c>
      <c r="D157" s="45"/>
      <c r="E157" s="50" t="s">
        <v>134</v>
      </c>
      <c r="F157" s="51" t="s">
        <v>66</v>
      </c>
      <c r="G157" s="48"/>
      <c r="H157" s="45"/>
    </row>
    <row r="158" spans="2:8">
      <c r="B158" s="45"/>
      <c r="C158" s="49" t="s">
        <v>96</v>
      </c>
      <c r="D158" s="45"/>
      <c r="E158" s="51" t="s">
        <v>135</v>
      </c>
      <c r="F158" s="51" t="s">
        <v>46</v>
      </c>
      <c r="G158" s="48"/>
      <c r="H158" s="45"/>
    </row>
    <row r="159" spans="2:8">
      <c r="B159" s="45"/>
      <c r="C159" s="49" t="s">
        <v>190</v>
      </c>
      <c r="D159" s="45"/>
      <c r="E159" s="50" t="s">
        <v>36</v>
      </c>
      <c r="F159" s="51" t="s">
        <v>109</v>
      </c>
      <c r="G159" s="48"/>
      <c r="H159" s="45"/>
    </row>
    <row r="160" spans="2:8">
      <c r="B160" s="45"/>
      <c r="C160" s="49" t="s">
        <v>202</v>
      </c>
      <c r="D160" s="45"/>
      <c r="E160" s="50" t="s">
        <v>136</v>
      </c>
      <c r="F160" s="51" t="s">
        <v>58</v>
      </c>
      <c r="G160" s="48"/>
      <c r="H160" s="45"/>
    </row>
    <row r="161" spans="2:8">
      <c r="B161" s="45"/>
      <c r="C161" s="49" t="s">
        <v>102</v>
      </c>
      <c r="D161" s="45"/>
      <c r="E161" s="50" t="s">
        <v>137</v>
      </c>
      <c r="F161" s="51" t="s">
        <v>77</v>
      </c>
      <c r="G161" s="48"/>
      <c r="H161" s="45"/>
    </row>
    <row r="162" spans="2:8">
      <c r="B162" s="45"/>
      <c r="C162" s="49" t="s">
        <v>103</v>
      </c>
      <c r="D162" s="45"/>
      <c r="E162" s="50" t="s">
        <v>30</v>
      </c>
      <c r="F162" s="51" t="s">
        <v>185</v>
      </c>
      <c r="G162" s="48"/>
      <c r="H162" s="45"/>
    </row>
    <row r="163" spans="2:8">
      <c r="B163" s="45"/>
      <c r="C163" s="49" t="s">
        <v>69</v>
      </c>
      <c r="D163" s="45"/>
      <c r="E163" s="50" t="s">
        <v>24</v>
      </c>
      <c r="F163" s="51" t="s">
        <v>172</v>
      </c>
      <c r="G163" s="48"/>
      <c r="H163" s="45"/>
    </row>
    <row r="164" spans="2:8">
      <c r="B164" s="45"/>
      <c r="C164" s="49" t="s">
        <v>192</v>
      </c>
      <c r="D164" s="45"/>
      <c r="E164" s="50" t="s">
        <v>138</v>
      </c>
      <c r="F164" s="51" t="s">
        <v>76</v>
      </c>
      <c r="G164" s="48"/>
      <c r="H164" s="45"/>
    </row>
    <row r="165" spans="2:8">
      <c r="B165" s="45"/>
      <c r="C165" s="49" t="s">
        <v>90</v>
      </c>
      <c r="D165" s="45"/>
      <c r="E165" s="50" t="s">
        <v>139</v>
      </c>
      <c r="F165" s="51" t="s">
        <v>57</v>
      </c>
      <c r="G165" s="48"/>
      <c r="H165" s="45"/>
    </row>
    <row r="166" spans="2:8">
      <c r="B166" s="45"/>
      <c r="C166" s="49" t="s">
        <v>203</v>
      </c>
      <c r="D166" s="45"/>
      <c r="E166" s="50" t="s">
        <v>17</v>
      </c>
      <c r="F166" s="51" t="s">
        <v>187</v>
      </c>
      <c r="G166" s="48"/>
      <c r="H166" s="45"/>
    </row>
    <row r="167" spans="2:8">
      <c r="B167" s="45"/>
      <c r="C167" s="49" t="s">
        <v>194</v>
      </c>
      <c r="D167" s="45"/>
      <c r="E167" s="50" t="s">
        <v>37</v>
      </c>
      <c r="F167" s="51" t="s">
        <v>59</v>
      </c>
      <c r="G167" s="48"/>
      <c r="H167" s="45"/>
    </row>
    <row r="168" spans="2:8">
      <c r="B168" s="45"/>
      <c r="C168" s="49" t="s">
        <v>48</v>
      </c>
      <c r="D168" s="45"/>
      <c r="E168" s="50" t="s">
        <v>39</v>
      </c>
      <c r="F168" s="51" t="s">
        <v>52</v>
      </c>
      <c r="G168" s="48"/>
      <c r="H168" s="45"/>
    </row>
    <row r="169" spans="2:8">
      <c r="B169" s="45"/>
      <c r="C169" s="49" t="s">
        <v>197</v>
      </c>
      <c r="D169" s="45"/>
      <c r="E169" s="50" t="s">
        <v>40</v>
      </c>
      <c r="F169" s="51" t="s">
        <v>168</v>
      </c>
      <c r="G169" s="48"/>
      <c r="H169" s="45"/>
    </row>
    <row r="170" spans="2:8">
      <c r="B170" s="45"/>
      <c r="C170" s="49" t="s">
        <v>199</v>
      </c>
      <c r="D170" s="45"/>
      <c r="E170" s="50" t="s">
        <v>140</v>
      </c>
      <c r="F170" s="51" t="s">
        <v>178</v>
      </c>
      <c r="G170" s="48"/>
      <c r="H170" s="45"/>
    </row>
    <row r="171" spans="2:8">
      <c r="B171" s="45"/>
      <c r="C171" s="49" t="s">
        <v>92</v>
      </c>
      <c r="D171" s="45"/>
      <c r="E171" s="50" t="s">
        <v>141</v>
      </c>
      <c r="F171" s="51" t="s">
        <v>69</v>
      </c>
      <c r="G171" s="48"/>
      <c r="H171" s="45"/>
    </row>
    <row r="172" spans="2:8">
      <c r="B172" s="45"/>
      <c r="C172" s="49" t="s">
        <v>104</v>
      </c>
      <c r="D172" s="45"/>
      <c r="E172" s="50" t="s">
        <v>142</v>
      </c>
      <c r="F172" s="51" t="s">
        <v>167</v>
      </c>
      <c r="G172" s="48"/>
      <c r="H172" s="45"/>
    </row>
    <row r="173" spans="2:8">
      <c r="B173" s="45"/>
      <c r="C173" s="49" t="s">
        <v>204</v>
      </c>
      <c r="D173" s="45"/>
      <c r="E173" s="50" t="s">
        <v>143</v>
      </c>
      <c r="F173" s="51" t="s">
        <v>161</v>
      </c>
      <c r="G173" s="48"/>
      <c r="H173" s="45"/>
    </row>
    <row r="174" spans="2:8">
      <c r="B174" s="45"/>
      <c r="C174" s="49" t="s">
        <v>200</v>
      </c>
      <c r="D174" s="45"/>
      <c r="E174" s="50" t="s">
        <v>144</v>
      </c>
      <c r="F174" s="51" t="s">
        <v>177</v>
      </c>
      <c r="G174" s="48"/>
      <c r="H174" s="45"/>
    </row>
    <row r="175" spans="2:8">
      <c r="B175" s="45"/>
      <c r="C175" s="49" t="s">
        <v>211</v>
      </c>
      <c r="D175" s="45"/>
      <c r="E175" s="50" t="s">
        <v>42</v>
      </c>
      <c r="F175" s="51" t="s">
        <v>75</v>
      </c>
      <c r="G175" s="48"/>
      <c r="H175" s="45"/>
    </row>
    <row r="176" spans="2:8">
      <c r="B176" s="45"/>
      <c r="C176" s="49" t="s">
        <v>93</v>
      </c>
      <c r="D176" s="45"/>
      <c r="E176" s="50" t="s">
        <v>35</v>
      </c>
      <c r="F176" s="51" t="s">
        <v>181</v>
      </c>
      <c r="G176" s="48"/>
      <c r="H176" s="45"/>
    </row>
    <row r="177" spans="2:8">
      <c r="B177" s="45"/>
      <c r="C177" s="49" t="s">
        <v>101</v>
      </c>
      <c r="D177" s="45"/>
      <c r="E177" s="50" t="s">
        <v>145</v>
      </c>
      <c r="F177" s="51" t="s">
        <v>173</v>
      </c>
      <c r="G177" s="48"/>
      <c r="H177" s="45"/>
    </row>
    <row r="178" spans="2:8">
      <c r="B178" s="45"/>
      <c r="C178" s="49" t="s">
        <v>189</v>
      </c>
      <c r="D178" s="45"/>
      <c r="E178" s="50" t="s">
        <v>146</v>
      </c>
      <c r="F178" s="51" t="s">
        <v>176</v>
      </c>
      <c r="G178" s="48"/>
      <c r="H178" s="45"/>
    </row>
    <row r="179" spans="2:8">
      <c r="B179" s="45"/>
      <c r="C179" s="49" t="s">
        <v>97</v>
      </c>
      <c r="D179" s="45"/>
      <c r="E179" s="50" t="s">
        <v>18</v>
      </c>
      <c r="F179" s="51" t="s">
        <v>48</v>
      </c>
      <c r="G179" s="48"/>
      <c r="H179" s="45"/>
    </row>
    <row r="180" spans="2:8">
      <c r="B180" s="45"/>
      <c r="C180" s="49" t="s">
        <v>208</v>
      </c>
      <c r="D180" s="45"/>
      <c r="E180" s="50" t="s">
        <v>147</v>
      </c>
      <c r="F180" s="51" t="s">
        <v>51</v>
      </c>
      <c r="G180" s="48"/>
      <c r="H180" s="45"/>
    </row>
    <row r="181" spans="2:8">
      <c r="B181" s="45"/>
      <c r="C181" s="49" t="s">
        <v>94</v>
      </c>
      <c r="D181" s="45"/>
      <c r="E181" s="50" t="s">
        <v>33</v>
      </c>
      <c r="F181" s="51" t="s">
        <v>206</v>
      </c>
      <c r="G181" s="48"/>
      <c r="H181" s="45"/>
    </row>
    <row r="182" spans="2:8">
      <c r="B182" s="45"/>
      <c r="C182" s="49" t="s">
        <v>191</v>
      </c>
      <c r="D182" s="45"/>
      <c r="E182" s="50" t="s">
        <v>32</v>
      </c>
      <c r="F182" s="51" t="s">
        <v>70</v>
      </c>
      <c r="G182" s="48"/>
      <c r="H182" s="45"/>
    </row>
    <row r="183" spans="2:8">
      <c r="B183" s="45"/>
      <c r="C183" s="49" t="s">
        <v>105</v>
      </c>
      <c r="D183" s="45"/>
      <c r="E183" s="50" t="s">
        <v>148</v>
      </c>
      <c r="F183" s="51" t="s">
        <v>55</v>
      </c>
      <c r="G183" s="48"/>
      <c r="H183" s="45"/>
    </row>
    <row r="184" spans="2:8">
      <c r="B184" s="45"/>
      <c r="C184" s="49" t="s">
        <v>205</v>
      </c>
      <c r="D184" s="45"/>
      <c r="E184" s="50" t="s">
        <v>149</v>
      </c>
      <c r="F184" s="51" t="s">
        <v>47</v>
      </c>
      <c r="G184" s="48"/>
      <c r="H184" s="45"/>
    </row>
    <row r="185" spans="2:8">
      <c r="B185" s="45"/>
      <c r="C185" s="49" t="s">
        <v>106</v>
      </c>
      <c r="D185" s="45"/>
      <c r="E185" s="50" t="s">
        <v>150</v>
      </c>
      <c r="F185" s="51" t="s">
        <v>171</v>
      </c>
      <c r="G185" s="48"/>
      <c r="H185" s="45"/>
    </row>
    <row r="186" spans="2:8">
      <c r="B186" s="45"/>
      <c r="C186" s="49" t="s">
        <v>72</v>
      </c>
      <c r="D186" s="45"/>
      <c r="E186" s="50" t="s">
        <v>151</v>
      </c>
      <c r="F186" s="51" t="s">
        <v>175</v>
      </c>
      <c r="G186" s="48"/>
      <c r="H186" s="45"/>
    </row>
    <row r="187" spans="2:8">
      <c r="B187" s="45"/>
      <c r="C187" s="52"/>
      <c r="D187" s="45"/>
      <c r="E187" s="50" t="s">
        <v>152</v>
      </c>
      <c r="F187" s="51" t="s">
        <v>169</v>
      </c>
      <c r="G187" s="48"/>
      <c r="H187" s="45"/>
    </row>
    <row r="188" spans="2:8">
      <c r="B188" s="45"/>
      <c r="C188" s="52"/>
      <c r="D188" s="45"/>
      <c r="E188" s="50" t="s">
        <v>153</v>
      </c>
      <c r="F188" s="51" t="s">
        <v>164</v>
      </c>
      <c r="G188" s="48"/>
      <c r="H188" s="45"/>
    </row>
    <row r="189" spans="2:8">
      <c r="B189" s="45"/>
      <c r="C189" s="52"/>
      <c r="D189" s="45"/>
      <c r="E189" s="50" t="s">
        <v>16</v>
      </c>
      <c r="F189" s="51" t="s">
        <v>81</v>
      </c>
      <c r="G189" s="48"/>
      <c r="H189" s="45"/>
    </row>
    <row r="190" spans="2:8">
      <c r="B190" s="45"/>
      <c r="C190" s="52"/>
      <c r="D190" s="45"/>
      <c r="E190" s="50" t="s">
        <v>154</v>
      </c>
      <c r="F190" s="51" t="s">
        <v>163</v>
      </c>
      <c r="G190" s="48"/>
      <c r="H190" s="45"/>
    </row>
    <row r="191" spans="2:8">
      <c r="B191" s="45"/>
      <c r="C191" s="52"/>
      <c r="D191" s="45"/>
      <c r="E191" s="50" t="s">
        <v>28</v>
      </c>
      <c r="F191" s="51" t="s">
        <v>79</v>
      </c>
      <c r="G191" s="48"/>
      <c r="H191" s="45"/>
    </row>
    <row r="192" spans="2:8">
      <c r="B192" s="45"/>
      <c r="C192" s="52"/>
      <c r="D192" s="45"/>
      <c r="E192" s="50" t="s">
        <v>43</v>
      </c>
      <c r="F192" s="51" t="s">
        <v>49</v>
      </c>
      <c r="G192" s="48"/>
      <c r="H192" s="45"/>
    </row>
    <row r="193" spans="2:8">
      <c r="B193" s="45"/>
      <c r="C193" s="52"/>
      <c r="D193" s="45"/>
      <c r="E193" s="50" t="s">
        <v>41</v>
      </c>
      <c r="F193" s="51" t="s">
        <v>159</v>
      </c>
      <c r="G193" s="48"/>
      <c r="H193" s="45"/>
    </row>
    <row r="194" spans="2:8">
      <c r="B194" s="45"/>
      <c r="C194" s="52"/>
      <c r="D194" s="45"/>
      <c r="E194" s="50" t="s">
        <v>19</v>
      </c>
      <c r="F194" s="51" t="s">
        <v>71</v>
      </c>
      <c r="G194" s="48"/>
      <c r="H194" s="45"/>
    </row>
    <row r="195" spans="2:8">
      <c r="B195" s="45"/>
      <c r="C195" s="52"/>
      <c r="D195" s="45"/>
      <c r="E195" s="49"/>
      <c r="F195" s="51" t="s">
        <v>112</v>
      </c>
      <c r="G195" s="48"/>
      <c r="H195" s="45"/>
    </row>
    <row r="196" spans="2:8">
      <c r="B196" s="45"/>
      <c r="C196" s="52"/>
      <c r="D196" s="45"/>
      <c r="E196" s="49"/>
      <c r="F196" s="51" t="s">
        <v>186</v>
      </c>
      <c r="G196" s="48"/>
      <c r="H196" s="45"/>
    </row>
    <row r="197" spans="2:8">
      <c r="B197" s="45"/>
      <c r="C197" s="52"/>
      <c r="D197" s="45"/>
      <c r="E197" s="49"/>
      <c r="F197" s="51" t="s">
        <v>50</v>
      </c>
      <c r="G197" s="48"/>
      <c r="H197" s="45"/>
    </row>
    <row r="198" spans="2:8">
      <c r="B198" s="45"/>
      <c r="C198" s="52"/>
      <c r="D198" s="45"/>
      <c r="E198" s="49"/>
      <c r="F198" s="51" t="s">
        <v>179</v>
      </c>
      <c r="G198" s="48"/>
      <c r="H198" s="45"/>
    </row>
    <row r="199" spans="2:8">
      <c r="B199" s="45"/>
      <c r="C199" s="52"/>
      <c r="D199" s="45"/>
      <c r="E199" s="49"/>
      <c r="F199" s="51" t="s">
        <v>183</v>
      </c>
      <c r="G199" s="48"/>
      <c r="H199" s="45"/>
    </row>
    <row r="200" spans="2:8">
      <c r="B200" s="45"/>
      <c r="C200" s="52"/>
      <c r="D200" s="45"/>
      <c r="E200" s="49"/>
      <c r="F200" s="51" t="s">
        <v>108</v>
      </c>
      <c r="G200" s="48"/>
      <c r="H200" s="45"/>
    </row>
    <row r="201" spans="2:8">
      <c r="B201" s="45"/>
      <c r="C201" s="52"/>
      <c r="D201" s="45"/>
      <c r="E201" s="49"/>
      <c r="F201" s="51" t="s">
        <v>67</v>
      </c>
      <c r="G201" s="48"/>
      <c r="H201" s="45"/>
    </row>
    <row r="202" spans="2:8">
      <c r="B202" s="45"/>
      <c r="C202" s="52"/>
      <c r="D202" s="45"/>
      <c r="E202" s="49"/>
      <c r="F202" s="51" t="s">
        <v>63</v>
      </c>
      <c r="G202" s="48"/>
      <c r="H202" s="45"/>
    </row>
    <row r="203" spans="2:8">
      <c r="B203" s="45"/>
      <c r="C203" s="52"/>
      <c r="D203" s="45"/>
      <c r="E203" s="49"/>
      <c r="F203" s="51" t="s">
        <v>78</v>
      </c>
      <c r="G203" s="48"/>
      <c r="H203" s="45"/>
    </row>
    <row r="204" spans="2:8">
      <c r="B204" s="45"/>
      <c r="C204" s="52"/>
      <c r="D204" s="45"/>
      <c r="E204" s="49"/>
      <c r="F204" s="51" t="s">
        <v>111</v>
      </c>
      <c r="G204" s="48"/>
      <c r="H204" s="45"/>
    </row>
    <row r="205" spans="2:8">
      <c r="B205" s="45"/>
      <c r="C205" s="52"/>
      <c r="D205" s="45"/>
      <c r="E205" s="49"/>
      <c r="F205" s="51" t="s">
        <v>157</v>
      </c>
      <c r="G205" s="48"/>
      <c r="H205" s="45"/>
    </row>
    <row r="206" spans="2:8">
      <c r="B206" s="45"/>
      <c r="C206" s="52"/>
      <c r="D206" s="45"/>
      <c r="E206" s="49"/>
      <c r="F206" s="51" t="s">
        <v>72</v>
      </c>
      <c r="G206" s="48"/>
      <c r="H206" s="45"/>
    </row>
    <row r="207" spans="2:8">
      <c r="B207" s="45"/>
      <c r="C207" s="52"/>
      <c r="D207" s="45"/>
      <c r="E207" s="49"/>
      <c r="F207" s="51" t="s">
        <v>83</v>
      </c>
      <c r="G207" s="48"/>
      <c r="H207" s="45"/>
    </row>
    <row r="208" spans="2:8">
      <c r="B208" s="45"/>
      <c r="C208" s="52"/>
      <c r="D208" s="45"/>
      <c r="E208" s="49"/>
      <c r="F208" s="51"/>
      <c r="G208" s="48"/>
      <c r="H208" s="45"/>
    </row>
    <row r="209" spans="5:6">
      <c r="E209"/>
      <c r="F209" s="16"/>
    </row>
    <row r="210" spans="5:6">
      <c r="E210"/>
      <c r="F210"/>
    </row>
    <row r="211" spans="5:6">
      <c r="E211"/>
      <c r="F211" s="12"/>
    </row>
    <row r="212" spans="5:6">
      <c r="E212"/>
      <c r="F212"/>
    </row>
    <row r="213" spans="5:6">
      <c r="E213"/>
      <c r="F213" s="12"/>
    </row>
    <row r="214" spans="5:6">
      <c r="E214"/>
      <c r="F214" s="12"/>
    </row>
    <row r="215" spans="5:6">
      <c r="E215"/>
      <c r="F215"/>
    </row>
    <row r="216" spans="5:6">
      <c r="E216"/>
      <c r="F216"/>
    </row>
    <row r="217" spans="5:6">
      <c r="E217"/>
      <c r="F217"/>
    </row>
    <row r="218" spans="5:6">
      <c r="E218"/>
      <c r="F218"/>
    </row>
    <row r="219" spans="5:6">
      <c r="E219"/>
      <c r="F219"/>
    </row>
    <row r="220" spans="5:6">
      <c r="E220"/>
      <c r="F220"/>
    </row>
  </sheetData>
  <mergeCells count="110">
    <mergeCell ref="B109:F109"/>
    <mergeCell ref="C110:F110"/>
    <mergeCell ref="C111:F111"/>
    <mergeCell ref="C112:F112"/>
    <mergeCell ref="B119:I119"/>
    <mergeCell ref="B117:F117"/>
    <mergeCell ref="F113:G113"/>
    <mergeCell ref="B115:G115"/>
    <mergeCell ref="C97:F97"/>
    <mergeCell ref="C98:F98"/>
    <mergeCell ref="C99:F99"/>
    <mergeCell ref="C100:F100"/>
    <mergeCell ref="C106:F106"/>
    <mergeCell ref="F107:G107"/>
    <mergeCell ref="F101:G101"/>
    <mergeCell ref="B103:F103"/>
    <mergeCell ref="C104:F104"/>
    <mergeCell ref="C105:F105"/>
    <mergeCell ref="C92:F92"/>
    <mergeCell ref="B95:F95"/>
    <mergeCell ref="C96:F96"/>
    <mergeCell ref="B87:F87"/>
    <mergeCell ref="C88:F88"/>
    <mergeCell ref="C89:F89"/>
    <mergeCell ref="C90:F90"/>
    <mergeCell ref="C91:F91"/>
    <mergeCell ref="F93:G93"/>
    <mergeCell ref="B86:F86"/>
    <mergeCell ref="C60:F60"/>
    <mergeCell ref="C67:F67"/>
    <mergeCell ref="B75:F75"/>
    <mergeCell ref="B76:F76"/>
    <mergeCell ref="C77:F77"/>
    <mergeCell ref="C68:F68"/>
    <mergeCell ref="C69:F69"/>
    <mergeCell ref="C70:F70"/>
    <mergeCell ref="F71:G71"/>
    <mergeCell ref="B73:G73"/>
    <mergeCell ref="B66:F66"/>
    <mergeCell ref="C53:F53"/>
    <mergeCell ref="C40:F40"/>
    <mergeCell ref="C47:F47"/>
    <mergeCell ref="C45:F45"/>
    <mergeCell ref="F64:G64"/>
    <mergeCell ref="C61:F61"/>
    <mergeCell ref="B84:G84"/>
    <mergeCell ref="C78:F78"/>
    <mergeCell ref="C79:F79"/>
    <mergeCell ref="C80:F80"/>
    <mergeCell ref="F81:G81"/>
    <mergeCell ref="A6:D6"/>
    <mergeCell ref="A7:D7"/>
    <mergeCell ref="A11:F11"/>
    <mergeCell ref="C15:F15"/>
    <mergeCell ref="C16:F16"/>
    <mergeCell ref="C17:F17"/>
    <mergeCell ref="C27:F27"/>
    <mergeCell ref="B35:G35"/>
    <mergeCell ref="A9:I9"/>
    <mergeCell ref="C21:F21"/>
    <mergeCell ref="F31:G31"/>
    <mergeCell ref="C22:F22"/>
    <mergeCell ref="E1:I1"/>
    <mergeCell ref="A2:I2"/>
    <mergeCell ref="A1:D1"/>
    <mergeCell ref="C14:F14"/>
    <mergeCell ref="A8:D8"/>
    <mergeCell ref="A5:D5"/>
    <mergeCell ref="A4:D4"/>
    <mergeCell ref="H3:I3"/>
    <mergeCell ref="F49:G49"/>
    <mergeCell ref="G5:I5"/>
    <mergeCell ref="A10:I10"/>
    <mergeCell ref="B12:F12"/>
    <mergeCell ref="B13:F13"/>
    <mergeCell ref="B26:F26"/>
    <mergeCell ref="F24:G24"/>
    <mergeCell ref="G8:I8"/>
    <mergeCell ref="C44:F44"/>
    <mergeCell ref="B33:G33"/>
    <mergeCell ref="G4:I4"/>
    <mergeCell ref="B36:F36"/>
    <mergeCell ref="G6:I6"/>
    <mergeCell ref="G7:I7"/>
    <mergeCell ref="B20:F20"/>
    <mergeCell ref="F18:G18"/>
    <mergeCell ref="B124:G125"/>
    <mergeCell ref="C29:F29"/>
    <mergeCell ref="C38:F38"/>
    <mergeCell ref="C23:F23"/>
    <mergeCell ref="B122:G122"/>
    <mergeCell ref="C37:F37"/>
    <mergeCell ref="B120:G120"/>
    <mergeCell ref="B121:G121"/>
    <mergeCell ref="C54:F54"/>
    <mergeCell ref="B51:F51"/>
    <mergeCell ref="C30:F30"/>
    <mergeCell ref="C28:F28"/>
    <mergeCell ref="F55:G55"/>
    <mergeCell ref="C58:F58"/>
    <mergeCell ref="C59:F59"/>
    <mergeCell ref="B57:F57"/>
    <mergeCell ref="C52:F52"/>
    <mergeCell ref="C46:F46"/>
    <mergeCell ref="F41:G41"/>
    <mergeCell ref="C39:F39"/>
    <mergeCell ref="C48:F48"/>
    <mergeCell ref="B43:F43"/>
    <mergeCell ref="C62:F62"/>
    <mergeCell ref="C63:F63"/>
  </mergeCells>
  <phoneticPr fontId="4" type="noConversion"/>
  <conditionalFormatting sqref="H58:I63 H52:I54 H44:I48 H37:I42 H27:I35 H21:I25 H14:I19">
    <cfRule type="cellIs" dxfId="2" priority="1" stopIfTrue="1" operator="between">
      <formula>0</formula>
      <formula>0.49</formula>
    </cfRule>
    <cfRule type="cellIs" dxfId="1" priority="2" stopIfTrue="1" operator="between">
      <formula>0.5</formula>
      <formula>0.99</formula>
    </cfRule>
    <cfRule type="cellIs" dxfId="0" priority="3" stopIfTrue="1" operator="between">
      <formula>0.991</formula>
      <formula>1</formula>
    </cfRule>
  </conditionalFormatting>
  <dataValidations disablePrompts="1" count="3">
    <dataValidation type="list" allowBlank="1" showInputMessage="1" showErrorMessage="1" sqref="G5:I5">
      <formula1>$C$131:$C$186</formula1>
    </dataValidation>
    <dataValidation type="list" allowBlank="1" showInputMessage="1" showErrorMessage="1" sqref="E5">
      <formula1>$E$131:$E$194</formula1>
    </dataValidation>
    <dataValidation type="list" allowBlank="1" showInputMessage="1" showErrorMessage="1" sqref="G4:I4">
      <formula1>$F$131:$F$207</formula1>
    </dataValidation>
  </dataValidations>
  <pageMargins left="0.65" right="0.16" top="0.5" bottom="0.49" header="0.5" footer="0.5"/>
  <pageSetup orientation="portrait" r:id="rId1"/>
  <headerFooter alignWithMargins="0"/>
  <rowBreaks count="3" manualBreakCount="3">
    <brk id="34" max="16383" man="1"/>
    <brk id="74" max="16383" man="1"/>
    <brk id="1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Habitat Evaluation Guide</vt:lpstr>
      <vt:lpstr>'Habitat Evaluation Guide'!Print_Area</vt:lpstr>
    </vt:vector>
  </TitlesOfParts>
  <Company>USDA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A. Reddy</dc:creator>
  <cp:lastModifiedBy>terri.skadeland</cp:lastModifiedBy>
  <cp:lastPrinted>2010-04-15T18:57:45Z</cp:lastPrinted>
  <dcterms:created xsi:type="dcterms:W3CDTF">2007-08-03T15:07:03Z</dcterms:created>
  <dcterms:modified xsi:type="dcterms:W3CDTF">2010-04-15T18:59:11Z</dcterms:modified>
</cp:coreProperties>
</file>