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7115" windowHeight="9465"/>
  </bookViews>
  <sheets>
    <sheet name="Summary Sheet" sheetId="1" r:id="rId1"/>
    <sheet name="Data Sheet" sheetId="2" r:id="rId2"/>
  </sheets>
  <definedNames>
    <definedName name="_652comps" localSheetId="1">'Data Sheet'!$A$4:$F$100</definedName>
    <definedName name="valleycomps" localSheetId="0">'Summary Sheet'!$A$5:$D$74</definedName>
  </definedNames>
  <calcPr calcId="125725"/>
</workbook>
</file>

<file path=xl/calcChain.xml><?xml version="1.0" encoding="utf-8"?>
<calcChain xmlns="http://schemas.openxmlformats.org/spreadsheetml/2006/main">
  <c r="S77" i="2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</calcChain>
</file>

<file path=xl/connections.xml><?xml version="1.0" encoding="utf-8"?>
<connections xmlns="http://schemas.openxmlformats.org/spreadsheetml/2006/main">
  <connection id="1" name="652comps" type="6" refreshedVersion="2" background="1" saveData="1">
    <textPr codePage="437" sourceFile="C:\HEL\652comps" tab="0" delimiter=":">
      <textFields count="6">
        <textField/>
        <textField/>
        <textField/>
        <textField/>
        <textField/>
        <textField/>
      </textFields>
    </textPr>
  </connection>
  <connection id="2" name="valleycomps" type="6" refreshedVersion="2" background="1" saveData="1">
    <textPr codePage="437" sourceFile="C:\HEL\valleycomps" tab="0" delimiter="|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<sst xmlns="http://schemas.openxmlformats.org/spreadsheetml/2006/main" count="258" uniqueCount="125">
  <si>
    <t>Archabal loam, 0 to 2 percent slopes</t>
  </si>
  <si>
    <t>Archabal</t>
  </si>
  <si>
    <t>Archabal loam, 2 to 4 percent slopes</t>
  </si>
  <si>
    <t>Archabal loam, 4 to 12 percent slopes</t>
  </si>
  <si>
    <t>Archabal loam, 12 to 20 percent slopes</t>
  </si>
  <si>
    <t>Blackwell clay loam</t>
  </si>
  <si>
    <t>Blackwell mucky silt loam</t>
  </si>
  <si>
    <t>Blackwell variant silt loam</t>
  </si>
  <si>
    <t>Bluebell cobbly loam, 5 to 35 percent slopes</t>
  </si>
  <si>
    <t>Bryan-Ligget complex, 20 to 40 percent slopes</t>
  </si>
  <si>
    <t>Bryan</t>
  </si>
  <si>
    <t>Bryan-Ligget complex, 40 to 60 percent slopes</t>
  </si>
  <si>
    <t>Bryan-Pyle complex, 40 to 60 percent slopes</t>
  </si>
  <si>
    <t>Pyle</t>
  </si>
  <si>
    <t>Cabarton silty clay loam</t>
  </si>
  <si>
    <t>Cabarton</t>
  </si>
  <si>
    <t>Coski sandy loam, 20 to 40 percent slopes</t>
  </si>
  <si>
    <t>Demast loam, 15 to 30 percent slopes</t>
  </si>
  <si>
    <t>Demast</t>
  </si>
  <si>
    <t>Demast loam, 30 to 60 percent slopes</t>
  </si>
  <si>
    <t>Donnel sandy loam, 0 to 2 percent slopes</t>
  </si>
  <si>
    <t>Donnel sandy loam, 2 to 4 percent slopes</t>
  </si>
  <si>
    <t>Donnel sandy loam, 4 to 12 percent slopes</t>
  </si>
  <si>
    <t>Dumps, mine</t>
  </si>
  <si>
    <t>Duston sandy loam, 0 to 2 percent slopes</t>
  </si>
  <si>
    <t>Duston sandy loam, 2 to 4 percent slopes</t>
  </si>
  <si>
    <t>Gestrin loam, 0 to 2 percent slopes</t>
  </si>
  <si>
    <t>Gestrin</t>
  </si>
  <si>
    <t>Gestrin loam, 2 to 4 percent slopes</t>
  </si>
  <si>
    <t>Gestrin loam, 4 to 12 percent slopes</t>
  </si>
  <si>
    <t>Jugson coarse sandy loam, 5 to 30 percent slopes</t>
  </si>
  <si>
    <t>Jugson coarse sandy loam, 30 to 60 percent slopes</t>
  </si>
  <si>
    <t>Jurvannah sandy loam</t>
  </si>
  <si>
    <t>Kangas coarse sandy loam</t>
  </si>
  <si>
    <t>Kangas</t>
  </si>
  <si>
    <t>Kangas fine gravelly loamy coarse sand</t>
  </si>
  <si>
    <t>Koppes-Toiyabe complex, 40 to 60 percent slopes</t>
  </si>
  <si>
    <t>Koppes</t>
  </si>
  <si>
    <t>McCall complex, 5 to 50 percent slopes</t>
  </si>
  <si>
    <t>McCall</t>
  </si>
  <si>
    <t>McCall-Naz complex, 5 to 40 percent slopes</t>
  </si>
  <si>
    <t>McCall-Rock outcrop complex, 40 to 60 percent slopes</t>
  </si>
  <si>
    <t>Rock outcrop</t>
  </si>
  <si>
    <t>Melton loam</t>
  </si>
  <si>
    <t>Melton</t>
  </si>
  <si>
    <t>Naz sandy loam, 40 to 60 percent slopes</t>
  </si>
  <si>
    <t>Nisula loam, 2 to 4 percent slopes</t>
  </si>
  <si>
    <t>Nisula</t>
  </si>
  <si>
    <t>Nisula loam, 4 to 12 percent slopes</t>
  </si>
  <si>
    <t>Nisula loam, 12 to 20 percent slopes</t>
  </si>
  <si>
    <t>Nisula loam, 30 to 60 percent slopes</t>
  </si>
  <si>
    <t>Pits, gravel</t>
  </si>
  <si>
    <t>Pyle-Koppes complex, 20 to 40 percent slopes</t>
  </si>
  <si>
    <t>Pyle-Koppes complex, 40 to 60 percent slopes</t>
  </si>
  <si>
    <t>Quartzburg-Bryan complex, 20 to 40 percent slopes</t>
  </si>
  <si>
    <t>Quartzburg</t>
  </si>
  <si>
    <t>Quartzburg-Coski complex, 40 to 60 percent slopes</t>
  </si>
  <si>
    <t>Quartzburg variant loam, 30 to 60 percent slopes</t>
  </si>
  <si>
    <t>Quartzburg variant</t>
  </si>
  <si>
    <t>Roseberry coarse sandy loam</t>
  </si>
  <si>
    <t>Roseberry</t>
  </si>
  <si>
    <t>Roseberry-Melton complex</t>
  </si>
  <si>
    <t>Shellrock loamy coarse sand, 12 to 35 percent slopes</t>
  </si>
  <si>
    <t>Shellrock</t>
  </si>
  <si>
    <t>Shellrock loamy coarse sand, 35 to 60 percent slopes</t>
  </si>
  <si>
    <t>Shellrock-Rock outcrop complex, 12 to 35 percent slopes</t>
  </si>
  <si>
    <t>Shellrock-Rock outcrop complex, 35 to 60 percent slopes</t>
  </si>
  <si>
    <t>Sudduth variant loam, 3 to 20 percent slopes</t>
  </si>
  <si>
    <t>Swede silt loam, 2 to 4 percent slopes</t>
  </si>
  <si>
    <t>Swede</t>
  </si>
  <si>
    <t>Swede silt loam, 4 to 12 percent slopes</t>
  </si>
  <si>
    <t>Swede silt loam, 12 to 20 percent slopes</t>
  </si>
  <si>
    <t>Takeuchi coarse sandy loam, 3 to 35 percent slopes</t>
  </si>
  <si>
    <t>Tica very cobbly loam, 4 to 65 percent slopes</t>
  </si>
  <si>
    <t>Water</t>
  </si>
  <si>
    <t>Mapunit Symbol</t>
  </si>
  <si>
    <t>Mapunit Name</t>
  </si>
  <si>
    <t>HEL Class Wind</t>
  </si>
  <si>
    <t>HEL Class Water</t>
  </si>
  <si>
    <t>Component Name</t>
  </si>
  <si>
    <t>Comp.  %</t>
  </si>
  <si>
    <t>C value</t>
  </si>
  <si>
    <t>I value</t>
  </si>
  <si>
    <t>T value</t>
  </si>
  <si>
    <t xml:space="preserve">HEL Class Wind </t>
  </si>
  <si>
    <t>R value</t>
  </si>
  <si>
    <t>K value</t>
  </si>
  <si>
    <t>Slope  % min</t>
  </si>
  <si>
    <t>Slope  % max</t>
  </si>
  <si>
    <t>Slope Length min</t>
  </si>
  <si>
    <t>Slope Length max</t>
  </si>
  <si>
    <t>LS value min</t>
  </si>
  <si>
    <t>LS value max</t>
  </si>
  <si>
    <t xml:space="preserve">Archabal </t>
  </si>
  <si>
    <t xml:space="preserve">Blackwell </t>
  </si>
  <si>
    <t xml:space="preserve">Blackwell variant </t>
  </si>
  <si>
    <t xml:space="preserve">Bluebell </t>
  </si>
  <si>
    <t xml:space="preserve">Ligget </t>
  </si>
  <si>
    <t xml:space="preserve">Coski </t>
  </si>
  <si>
    <t xml:space="preserve">Donnel </t>
  </si>
  <si>
    <t xml:space="preserve">Duston </t>
  </si>
  <si>
    <t xml:space="preserve">Gestrin </t>
  </si>
  <si>
    <t xml:space="preserve">Jugson </t>
  </si>
  <si>
    <t xml:space="preserve">Jurvannah </t>
  </si>
  <si>
    <t xml:space="preserve">Kangas </t>
  </si>
  <si>
    <t xml:space="preserve">Toiyabe </t>
  </si>
  <si>
    <t xml:space="preserve">McCall </t>
  </si>
  <si>
    <t xml:space="preserve">Naz </t>
  </si>
  <si>
    <t xml:space="preserve">Rock outcrop </t>
  </si>
  <si>
    <t xml:space="preserve">Nisula </t>
  </si>
  <si>
    <t xml:space="preserve">Koppes </t>
  </si>
  <si>
    <t xml:space="preserve">Roseberry </t>
  </si>
  <si>
    <t xml:space="preserve">Melton </t>
  </si>
  <si>
    <t xml:space="preserve">Shellrock </t>
  </si>
  <si>
    <t xml:space="preserve">Rock </t>
  </si>
  <si>
    <t xml:space="preserve">Sudduth variant </t>
  </si>
  <si>
    <t xml:space="preserve">Swede </t>
  </si>
  <si>
    <t xml:space="preserve">Takeuchi </t>
  </si>
  <si>
    <t xml:space="preserve">Tica </t>
  </si>
  <si>
    <t>N/A</t>
  </si>
  <si>
    <t>HEL List for ID652 Valley Area, Idaho,</t>
  </si>
  <si>
    <t>Parts of Adams and Valley Counties</t>
  </si>
  <si>
    <r>
      <rPr>
        <b/>
        <sz val="10"/>
        <rFont val="Arial"/>
        <family val="2"/>
      </rPr>
      <t xml:space="preserve">HEL Classes: </t>
    </r>
    <r>
      <rPr>
        <sz val="10"/>
        <rFont val="Arial"/>
      </rPr>
      <t xml:space="preserve"> 1 = highly erodible   3 = not highly erodible</t>
    </r>
  </si>
  <si>
    <r>
      <rPr>
        <b/>
        <sz val="10"/>
        <rFont val="Arial"/>
        <family val="2"/>
      </rPr>
      <t xml:space="preserve">HEL Classes: </t>
    </r>
    <r>
      <rPr>
        <sz val="10"/>
        <rFont val="Arial"/>
      </rPr>
      <t xml:space="preserve"> 1 = highly erodible   2 = potentially highly erodible   3 = not highly erodible</t>
    </r>
  </si>
  <si>
    <t>HEL List for ID652 Valley Area, Idaho, Parts of Adams and Valley Counties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</si>
</sst>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valleycomps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652comp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D64"/>
  <sheetViews>
    <sheetView tabSelected="1"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9.140625" style="1"/>
    <col min="2" max="2" width="51.28515625" customWidth="1"/>
    <col min="3" max="3" width="10.42578125" style="1" customWidth="1"/>
    <col min="4" max="4" width="10.7109375" style="1" customWidth="1"/>
  </cols>
  <sheetData>
    <row r="1" spans="1:4" ht="23.1" customHeight="1">
      <c r="A1" s="11" t="s">
        <v>120</v>
      </c>
      <c r="B1" s="9"/>
      <c r="C1" s="9"/>
      <c r="D1" s="9"/>
    </row>
    <row r="2" spans="1:4" ht="23.1" customHeight="1">
      <c r="A2" s="11" t="s">
        <v>121</v>
      </c>
      <c r="B2" s="9"/>
      <c r="C2" s="9"/>
      <c r="D2" s="9"/>
    </row>
    <row r="3" spans="1:4" ht="23.1" customHeight="1">
      <c r="A3" s="12" t="s">
        <v>122</v>
      </c>
      <c r="B3" s="9"/>
      <c r="C3" s="9"/>
      <c r="D3" s="9"/>
    </row>
    <row r="4" spans="1:4">
      <c r="A4" s="9"/>
      <c r="B4" s="10"/>
      <c r="C4" s="9"/>
      <c r="D4" s="9"/>
    </row>
    <row r="5" spans="1:4" ht="25.5">
      <c r="A5" s="2" t="s">
        <v>75</v>
      </c>
      <c r="B5" s="2" t="s">
        <v>76</v>
      </c>
      <c r="C5" s="2" t="s">
        <v>77</v>
      </c>
      <c r="D5" s="2" t="s">
        <v>78</v>
      </c>
    </row>
    <row r="6" spans="1:4">
      <c r="A6" s="1">
        <v>1</v>
      </c>
      <c r="B6" t="s">
        <v>0</v>
      </c>
      <c r="C6" s="1">
        <v>3</v>
      </c>
      <c r="D6" s="1">
        <v>3</v>
      </c>
    </row>
    <row r="7" spans="1:4">
      <c r="A7" s="1">
        <v>2</v>
      </c>
      <c r="B7" t="s">
        <v>2</v>
      </c>
      <c r="C7" s="1">
        <v>3</v>
      </c>
      <c r="D7" s="1">
        <v>3</v>
      </c>
    </row>
    <row r="8" spans="1:4">
      <c r="A8" s="1">
        <v>3</v>
      </c>
      <c r="B8" t="s">
        <v>3</v>
      </c>
      <c r="C8" s="1">
        <v>3</v>
      </c>
      <c r="D8" s="1">
        <v>1</v>
      </c>
    </row>
    <row r="9" spans="1:4">
      <c r="A9" s="1">
        <v>4</v>
      </c>
      <c r="B9" t="s">
        <v>4</v>
      </c>
      <c r="C9" s="1">
        <v>3</v>
      </c>
      <c r="D9" s="1">
        <v>1</v>
      </c>
    </row>
    <row r="10" spans="1:4">
      <c r="A10" s="1">
        <v>5</v>
      </c>
      <c r="B10" t="s">
        <v>5</v>
      </c>
      <c r="C10" s="1">
        <v>3</v>
      </c>
      <c r="D10" s="1">
        <v>3</v>
      </c>
    </row>
    <row r="11" spans="1:4">
      <c r="A11" s="1">
        <v>6</v>
      </c>
      <c r="B11" t="s">
        <v>6</v>
      </c>
      <c r="C11" s="1">
        <v>3</v>
      </c>
      <c r="D11" s="1">
        <v>3</v>
      </c>
    </row>
    <row r="12" spans="1:4">
      <c r="A12" s="1">
        <v>7</v>
      </c>
      <c r="B12" t="s">
        <v>7</v>
      </c>
      <c r="C12" s="1">
        <v>3</v>
      </c>
      <c r="D12" s="1">
        <v>3</v>
      </c>
    </row>
    <row r="13" spans="1:4">
      <c r="A13" s="1">
        <v>8</v>
      </c>
      <c r="B13" t="s">
        <v>8</v>
      </c>
      <c r="C13" s="1">
        <v>3</v>
      </c>
      <c r="D13" s="1">
        <v>3</v>
      </c>
    </row>
    <row r="14" spans="1:4">
      <c r="A14" s="1">
        <v>9</v>
      </c>
      <c r="B14" t="s">
        <v>9</v>
      </c>
      <c r="C14" s="1">
        <v>3</v>
      </c>
      <c r="D14" s="1">
        <v>1</v>
      </c>
    </row>
    <row r="15" spans="1:4">
      <c r="A15" s="1">
        <v>10</v>
      </c>
      <c r="B15" t="s">
        <v>11</v>
      </c>
      <c r="C15" s="1">
        <v>3</v>
      </c>
      <c r="D15" s="1">
        <v>1</v>
      </c>
    </row>
    <row r="16" spans="1:4">
      <c r="A16" s="1">
        <v>11</v>
      </c>
      <c r="B16" t="s">
        <v>12</v>
      </c>
      <c r="C16" s="1">
        <v>3</v>
      </c>
      <c r="D16" s="1">
        <v>1</v>
      </c>
    </row>
    <row r="17" spans="1:4">
      <c r="A17" s="1">
        <v>12</v>
      </c>
      <c r="B17" t="s">
        <v>14</v>
      </c>
      <c r="C17" s="1">
        <v>3</v>
      </c>
      <c r="D17" s="1">
        <v>3</v>
      </c>
    </row>
    <row r="18" spans="1:4">
      <c r="A18" s="1">
        <v>13</v>
      </c>
      <c r="B18" t="s">
        <v>16</v>
      </c>
      <c r="C18" s="1">
        <v>3</v>
      </c>
      <c r="D18" s="1">
        <v>1</v>
      </c>
    </row>
    <row r="19" spans="1:4">
      <c r="A19" s="1">
        <v>14</v>
      </c>
      <c r="B19" t="s">
        <v>17</v>
      </c>
      <c r="C19" s="1">
        <v>3</v>
      </c>
      <c r="D19" s="1">
        <v>1</v>
      </c>
    </row>
    <row r="20" spans="1:4">
      <c r="A20" s="1">
        <v>15</v>
      </c>
      <c r="B20" t="s">
        <v>19</v>
      </c>
      <c r="C20" s="1">
        <v>3</v>
      </c>
      <c r="D20" s="1">
        <v>1</v>
      </c>
    </row>
    <row r="21" spans="1:4">
      <c r="A21" s="1">
        <v>16</v>
      </c>
      <c r="B21" t="s">
        <v>20</v>
      </c>
      <c r="C21" s="1">
        <v>3</v>
      </c>
      <c r="D21" s="1">
        <v>3</v>
      </c>
    </row>
    <row r="22" spans="1:4">
      <c r="A22" s="1">
        <v>17</v>
      </c>
      <c r="B22" t="s">
        <v>21</v>
      </c>
      <c r="C22" s="1">
        <v>3</v>
      </c>
      <c r="D22" s="1">
        <v>3</v>
      </c>
    </row>
    <row r="23" spans="1:4">
      <c r="A23" s="1">
        <v>18</v>
      </c>
      <c r="B23" t="s">
        <v>22</v>
      </c>
      <c r="C23" s="1">
        <v>3</v>
      </c>
      <c r="D23" s="1">
        <v>1</v>
      </c>
    </row>
    <row r="24" spans="1:4">
      <c r="A24" s="1">
        <v>19</v>
      </c>
      <c r="B24" t="s">
        <v>23</v>
      </c>
      <c r="C24" s="1" t="s">
        <v>119</v>
      </c>
      <c r="D24" s="1" t="s">
        <v>119</v>
      </c>
    </row>
    <row r="25" spans="1:4">
      <c r="A25" s="1">
        <v>20</v>
      </c>
      <c r="B25" t="s">
        <v>24</v>
      </c>
      <c r="C25" s="1">
        <v>3</v>
      </c>
      <c r="D25" s="1">
        <v>3</v>
      </c>
    </row>
    <row r="26" spans="1:4">
      <c r="A26" s="1">
        <v>21</v>
      </c>
      <c r="B26" t="s">
        <v>25</v>
      </c>
      <c r="C26" s="1">
        <v>3</v>
      </c>
      <c r="D26" s="1">
        <v>3</v>
      </c>
    </row>
    <row r="27" spans="1:4">
      <c r="A27" s="1">
        <v>22</v>
      </c>
      <c r="B27" t="s">
        <v>26</v>
      </c>
      <c r="C27" s="1">
        <v>3</v>
      </c>
      <c r="D27" s="1">
        <v>3</v>
      </c>
    </row>
    <row r="28" spans="1:4">
      <c r="A28" s="1">
        <v>23</v>
      </c>
      <c r="B28" t="s">
        <v>28</v>
      </c>
      <c r="C28" s="1">
        <v>3</v>
      </c>
      <c r="D28" s="1">
        <v>1</v>
      </c>
    </row>
    <row r="29" spans="1:4">
      <c r="A29" s="1">
        <v>24</v>
      </c>
      <c r="B29" t="s">
        <v>29</v>
      </c>
      <c r="C29" s="1">
        <v>3</v>
      </c>
      <c r="D29" s="1">
        <v>1</v>
      </c>
    </row>
    <row r="30" spans="1:4">
      <c r="A30" s="1">
        <v>25</v>
      </c>
      <c r="B30" t="s">
        <v>30</v>
      </c>
      <c r="C30" s="1">
        <v>3</v>
      </c>
      <c r="D30" s="1">
        <v>1</v>
      </c>
    </row>
    <row r="31" spans="1:4">
      <c r="A31" s="1">
        <v>26</v>
      </c>
      <c r="B31" t="s">
        <v>31</v>
      </c>
      <c r="C31" s="1">
        <v>3</v>
      </c>
      <c r="D31" s="1">
        <v>1</v>
      </c>
    </row>
    <row r="32" spans="1:4">
      <c r="A32" s="1">
        <v>27</v>
      </c>
      <c r="B32" t="s">
        <v>32</v>
      </c>
      <c r="C32" s="1">
        <v>1</v>
      </c>
      <c r="D32" s="1">
        <v>3</v>
      </c>
    </row>
    <row r="33" spans="1:4">
      <c r="A33" s="1">
        <v>28</v>
      </c>
      <c r="B33" t="s">
        <v>33</v>
      </c>
      <c r="C33" s="1">
        <v>3</v>
      </c>
      <c r="D33" s="1">
        <v>3</v>
      </c>
    </row>
    <row r="34" spans="1:4">
      <c r="A34" s="1">
        <v>29</v>
      </c>
      <c r="B34" t="s">
        <v>35</v>
      </c>
      <c r="C34" s="1">
        <v>3</v>
      </c>
      <c r="D34" s="1">
        <v>3</v>
      </c>
    </row>
    <row r="35" spans="1:4">
      <c r="A35" s="1">
        <v>30</v>
      </c>
      <c r="B35" t="s">
        <v>36</v>
      </c>
      <c r="C35" s="1">
        <v>3</v>
      </c>
      <c r="D35" s="1">
        <v>1</v>
      </c>
    </row>
    <row r="36" spans="1:4">
      <c r="A36" s="1">
        <v>31</v>
      </c>
      <c r="B36" t="s">
        <v>38</v>
      </c>
      <c r="C36" s="1">
        <v>3</v>
      </c>
      <c r="D36" s="1">
        <v>1</v>
      </c>
    </row>
    <row r="37" spans="1:4">
      <c r="A37" s="1">
        <v>32</v>
      </c>
      <c r="B37" t="s">
        <v>40</v>
      </c>
      <c r="C37" s="1">
        <v>3</v>
      </c>
      <c r="D37" s="1">
        <v>1</v>
      </c>
    </row>
    <row r="38" spans="1:4">
      <c r="A38" s="1">
        <v>33</v>
      </c>
      <c r="B38" t="s">
        <v>41</v>
      </c>
      <c r="C38" s="1">
        <v>3</v>
      </c>
      <c r="D38" s="1">
        <v>1</v>
      </c>
    </row>
    <row r="39" spans="1:4">
      <c r="A39" s="1">
        <v>34</v>
      </c>
      <c r="B39" t="s">
        <v>43</v>
      </c>
      <c r="C39" s="1">
        <v>3</v>
      </c>
      <c r="D39" s="1">
        <v>3</v>
      </c>
    </row>
    <row r="40" spans="1:4">
      <c r="A40" s="1">
        <v>35</v>
      </c>
      <c r="B40" t="s">
        <v>45</v>
      </c>
      <c r="C40" s="1">
        <v>3</v>
      </c>
      <c r="D40" s="1">
        <v>1</v>
      </c>
    </row>
    <row r="41" spans="1:4">
      <c r="A41" s="1">
        <v>36</v>
      </c>
      <c r="B41" t="s">
        <v>46</v>
      </c>
      <c r="C41" s="1">
        <v>3</v>
      </c>
      <c r="D41" s="1">
        <v>3</v>
      </c>
    </row>
    <row r="42" spans="1:4">
      <c r="A42" s="1">
        <v>37</v>
      </c>
      <c r="B42" t="s">
        <v>48</v>
      </c>
      <c r="C42" s="1">
        <v>3</v>
      </c>
      <c r="D42" s="1">
        <v>3</v>
      </c>
    </row>
    <row r="43" spans="1:4">
      <c r="A43" s="1">
        <v>38</v>
      </c>
      <c r="B43" t="s">
        <v>49</v>
      </c>
      <c r="C43" s="1">
        <v>3</v>
      </c>
      <c r="D43" s="1">
        <v>1</v>
      </c>
    </row>
    <row r="44" spans="1:4">
      <c r="A44" s="1">
        <v>39</v>
      </c>
      <c r="B44" t="s">
        <v>50</v>
      </c>
      <c r="C44" s="1">
        <v>3</v>
      </c>
      <c r="D44" s="1">
        <v>1</v>
      </c>
    </row>
    <row r="45" spans="1:4">
      <c r="A45" s="1">
        <v>40</v>
      </c>
      <c r="B45" t="s">
        <v>51</v>
      </c>
      <c r="C45" s="1" t="s">
        <v>119</v>
      </c>
      <c r="D45" s="1" t="s">
        <v>119</v>
      </c>
    </row>
    <row r="46" spans="1:4">
      <c r="A46" s="1">
        <v>41</v>
      </c>
      <c r="B46" t="s">
        <v>52</v>
      </c>
      <c r="C46" s="1">
        <v>3</v>
      </c>
      <c r="D46" s="1">
        <v>1</v>
      </c>
    </row>
    <row r="47" spans="1:4">
      <c r="A47" s="1">
        <v>42</v>
      </c>
      <c r="B47" t="s">
        <v>53</v>
      </c>
      <c r="C47" s="1">
        <v>3</v>
      </c>
      <c r="D47" s="1">
        <v>1</v>
      </c>
    </row>
    <row r="48" spans="1:4">
      <c r="A48" s="1">
        <v>43</v>
      </c>
      <c r="B48" t="s">
        <v>54</v>
      </c>
      <c r="C48" s="1">
        <v>3</v>
      </c>
      <c r="D48" s="1">
        <v>1</v>
      </c>
    </row>
    <row r="49" spans="1:4">
      <c r="A49" s="1">
        <v>44</v>
      </c>
      <c r="B49" t="s">
        <v>56</v>
      </c>
      <c r="C49" s="1">
        <v>3</v>
      </c>
      <c r="D49" s="1">
        <v>1</v>
      </c>
    </row>
    <row r="50" spans="1:4">
      <c r="A50" s="1">
        <v>45</v>
      </c>
      <c r="B50" t="s">
        <v>57</v>
      </c>
      <c r="C50" s="1">
        <v>3</v>
      </c>
      <c r="D50" s="1">
        <v>1</v>
      </c>
    </row>
    <row r="51" spans="1:4">
      <c r="A51" s="1">
        <v>46</v>
      </c>
      <c r="B51" t="s">
        <v>42</v>
      </c>
      <c r="C51" s="1" t="s">
        <v>119</v>
      </c>
      <c r="D51" s="1" t="s">
        <v>119</v>
      </c>
    </row>
    <row r="52" spans="1:4">
      <c r="A52" s="1">
        <v>47</v>
      </c>
      <c r="B52" t="s">
        <v>59</v>
      </c>
      <c r="C52" s="1">
        <v>3</v>
      </c>
      <c r="D52" s="1">
        <v>3</v>
      </c>
    </row>
    <row r="53" spans="1:4">
      <c r="A53" s="1">
        <v>48</v>
      </c>
      <c r="B53" t="s">
        <v>61</v>
      </c>
      <c r="C53" s="1">
        <v>3</v>
      </c>
      <c r="D53" s="1">
        <v>3</v>
      </c>
    </row>
    <row r="54" spans="1:4">
      <c r="A54" s="1">
        <v>49</v>
      </c>
      <c r="B54" t="s">
        <v>62</v>
      </c>
      <c r="C54" s="1">
        <v>3</v>
      </c>
      <c r="D54" s="1">
        <v>1</v>
      </c>
    </row>
    <row r="55" spans="1:4">
      <c r="A55" s="1">
        <v>50</v>
      </c>
      <c r="B55" t="s">
        <v>64</v>
      </c>
      <c r="C55" s="1">
        <v>3</v>
      </c>
      <c r="D55" s="1">
        <v>1</v>
      </c>
    </row>
    <row r="56" spans="1:4">
      <c r="A56" s="1">
        <v>51</v>
      </c>
      <c r="B56" t="s">
        <v>65</v>
      </c>
      <c r="C56" s="1">
        <v>3</v>
      </c>
      <c r="D56" s="1">
        <v>1</v>
      </c>
    </row>
    <row r="57" spans="1:4">
      <c r="A57" s="1">
        <v>52</v>
      </c>
      <c r="B57" t="s">
        <v>66</v>
      </c>
      <c r="C57" s="1">
        <v>3</v>
      </c>
      <c r="D57" s="1">
        <v>1</v>
      </c>
    </row>
    <row r="58" spans="1:4">
      <c r="A58" s="1">
        <v>53</v>
      </c>
      <c r="B58" t="s">
        <v>67</v>
      </c>
      <c r="C58" s="1">
        <v>3</v>
      </c>
      <c r="D58" s="1">
        <v>3</v>
      </c>
    </row>
    <row r="59" spans="1:4">
      <c r="A59" s="1">
        <v>54</v>
      </c>
      <c r="B59" t="s">
        <v>68</v>
      </c>
      <c r="C59" s="1">
        <v>3</v>
      </c>
      <c r="D59" s="1">
        <v>3</v>
      </c>
    </row>
    <row r="60" spans="1:4">
      <c r="A60" s="1">
        <v>55</v>
      </c>
      <c r="B60" t="s">
        <v>70</v>
      </c>
      <c r="C60" s="1">
        <v>3</v>
      </c>
      <c r="D60" s="1">
        <v>1</v>
      </c>
    </row>
    <row r="61" spans="1:4">
      <c r="A61" s="1">
        <v>56</v>
      </c>
      <c r="B61" t="s">
        <v>71</v>
      </c>
      <c r="C61" s="1">
        <v>3</v>
      </c>
      <c r="D61" s="1">
        <v>1</v>
      </c>
    </row>
    <row r="62" spans="1:4">
      <c r="A62" s="1">
        <v>57</v>
      </c>
      <c r="B62" t="s">
        <v>72</v>
      </c>
      <c r="C62" s="1">
        <v>3</v>
      </c>
      <c r="D62" s="1">
        <v>1</v>
      </c>
    </row>
    <row r="63" spans="1:4">
      <c r="A63" s="1">
        <v>58</v>
      </c>
      <c r="B63" t="s">
        <v>73</v>
      </c>
      <c r="C63" s="1">
        <v>3</v>
      </c>
      <c r="D63" s="1">
        <v>1</v>
      </c>
    </row>
    <row r="64" spans="1:4">
      <c r="A64" s="1">
        <v>59</v>
      </c>
      <c r="B64" t="s">
        <v>74</v>
      </c>
      <c r="C64" s="1" t="s">
        <v>119</v>
      </c>
      <c r="D64" s="1" t="s">
        <v>119</v>
      </c>
    </row>
  </sheetData>
  <mergeCells count="4">
    <mergeCell ref="A4:D4"/>
    <mergeCell ref="A1:D1"/>
    <mergeCell ref="A2:D2"/>
    <mergeCell ref="A3:D3"/>
  </mergeCells>
  <phoneticPr fontId="2" type="noConversion"/>
  <printOptions gridLines="1"/>
  <pageMargins left="0.75" right="0.75" top="1" bottom="1" header="0.5" footer="0.5"/>
  <pageSetup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S78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10.28515625" style="1" customWidth="1"/>
    <col min="2" max="2" width="17.85546875" customWidth="1"/>
    <col min="3" max="3" width="9.5703125" style="1" customWidth="1"/>
    <col min="4" max="4" width="8.28515625" style="1" customWidth="1"/>
    <col min="5" max="5" width="7.5703125" style="1" customWidth="1"/>
    <col min="6" max="6" width="7.42578125" style="1" bestFit="1" customWidth="1"/>
    <col min="7" max="7" width="10.140625" style="1" customWidth="1"/>
    <col min="8" max="8" width="5.7109375" style="1" customWidth="1"/>
    <col min="9" max="9" width="8" style="1" customWidth="1"/>
    <col min="10" max="10" width="8.28515625" style="4" customWidth="1"/>
    <col min="11" max="11" width="9.140625" style="1"/>
    <col min="12" max="12" width="8.7109375" style="1" customWidth="1"/>
    <col min="13" max="13" width="8.5703125" style="1" customWidth="1"/>
    <col min="14" max="14" width="12.85546875" style="1" customWidth="1"/>
    <col min="15" max="15" width="13.28515625" style="1" customWidth="1"/>
    <col min="16" max="16" width="8.7109375" style="6" customWidth="1"/>
    <col min="17" max="17" width="9.140625" style="6"/>
    <col min="18" max="18" width="9.85546875" style="1" customWidth="1"/>
    <col min="19" max="19" width="0" hidden="1" customWidth="1"/>
  </cols>
  <sheetData>
    <row r="1" spans="1:19" ht="23.1" customHeight="1">
      <c r="A1" s="11" t="s">
        <v>124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9" ht="23.1" customHeight="1">
      <c r="A2" s="12" t="s">
        <v>123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9">
      <c r="A3" s="9"/>
      <c r="B3" s="10"/>
      <c r="C3" s="9"/>
      <c r="D3" s="9"/>
      <c r="E3" s="9"/>
      <c r="F3" s="9"/>
      <c r="G3" s="9"/>
      <c r="H3" s="9"/>
      <c r="I3" s="9"/>
      <c r="J3" s="13"/>
      <c r="K3" s="9"/>
      <c r="L3" s="9"/>
      <c r="M3" s="9"/>
      <c r="N3" s="9"/>
      <c r="O3" s="9"/>
      <c r="P3" s="14"/>
      <c r="Q3" s="14"/>
      <c r="R3" s="9"/>
    </row>
    <row r="4" spans="1:19" ht="27.75" customHeight="1">
      <c r="A4" s="2" t="s">
        <v>75</v>
      </c>
      <c r="B4" s="2" t="s">
        <v>79</v>
      </c>
      <c r="C4" s="2" t="s">
        <v>80</v>
      </c>
      <c r="D4" s="2" t="s">
        <v>81</v>
      </c>
      <c r="E4" s="2" t="s">
        <v>82</v>
      </c>
      <c r="F4" s="2" t="s">
        <v>83</v>
      </c>
      <c r="G4" s="2" t="s">
        <v>84</v>
      </c>
      <c r="H4" s="3"/>
      <c r="I4" s="2" t="s">
        <v>85</v>
      </c>
      <c r="J4" s="5" t="s">
        <v>86</v>
      </c>
      <c r="K4" s="2" t="s">
        <v>83</v>
      </c>
      <c r="L4" s="2" t="s">
        <v>87</v>
      </c>
      <c r="M4" s="2" t="s">
        <v>88</v>
      </c>
      <c r="N4" s="2" t="s">
        <v>89</v>
      </c>
      <c r="O4" s="2" t="s">
        <v>90</v>
      </c>
      <c r="P4" s="7" t="s">
        <v>91</v>
      </c>
      <c r="Q4" s="7" t="s">
        <v>92</v>
      </c>
      <c r="R4" s="2" t="s">
        <v>78</v>
      </c>
    </row>
    <row r="5" spans="1:19">
      <c r="A5" s="1">
        <v>1</v>
      </c>
      <c r="B5" t="s">
        <v>1</v>
      </c>
      <c r="C5" s="1">
        <v>100</v>
      </c>
      <c r="D5" s="1">
        <v>0.1</v>
      </c>
      <c r="E5" s="1">
        <v>48</v>
      </c>
      <c r="F5" s="1">
        <v>4</v>
      </c>
      <c r="G5" s="1">
        <v>3</v>
      </c>
      <c r="H5" s="8"/>
      <c r="I5" s="1">
        <v>67</v>
      </c>
      <c r="J5" s="4">
        <v>0.24</v>
      </c>
      <c r="K5" s="1">
        <v>4</v>
      </c>
      <c r="L5" s="1">
        <v>0</v>
      </c>
      <c r="M5" s="1">
        <v>2</v>
      </c>
      <c r="N5" s="1">
        <v>600</v>
      </c>
      <c r="O5" s="1">
        <v>700</v>
      </c>
      <c r="P5" s="6">
        <v>0</v>
      </c>
      <c r="Q5" s="6">
        <v>1.0860000000000001</v>
      </c>
      <c r="R5" s="1">
        <v>3</v>
      </c>
      <c r="S5">
        <f t="shared" ref="S5:S68" si="0">((I5*J5*((P5+Q50)/2))/K5)</f>
        <v>8.0822099999999981</v>
      </c>
    </row>
    <row r="6" spans="1:19">
      <c r="A6" s="1">
        <v>2</v>
      </c>
      <c r="B6" t="s">
        <v>93</v>
      </c>
      <c r="C6" s="1">
        <v>100</v>
      </c>
      <c r="D6" s="1">
        <v>0.1</v>
      </c>
      <c r="E6" s="1">
        <v>48</v>
      </c>
      <c r="F6" s="1">
        <v>4</v>
      </c>
      <c r="G6" s="1">
        <v>3</v>
      </c>
      <c r="H6" s="8"/>
      <c r="I6" s="1">
        <v>67</v>
      </c>
      <c r="J6" s="4">
        <v>0.24</v>
      </c>
      <c r="K6" s="1">
        <v>4</v>
      </c>
      <c r="L6" s="1">
        <v>2</v>
      </c>
      <c r="M6" s="1">
        <v>4</v>
      </c>
      <c r="N6" s="1">
        <v>550</v>
      </c>
      <c r="O6" s="1">
        <v>600</v>
      </c>
      <c r="P6" s="6">
        <v>0.96299999999999997</v>
      </c>
      <c r="Q6" s="6">
        <v>1.633</v>
      </c>
      <c r="R6" s="1">
        <v>3</v>
      </c>
      <c r="S6" t="e">
        <f t="shared" si="0"/>
        <v>#VALUE!</v>
      </c>
    </row>
    <row r="7" spans="1:19">
      <c r="A7" s="1">
        <v>3</v>
      </c>
      <c r="B7" t="s">
        <v>1</v>
      </c>
      <c r="C7" s="1">
        <v>100</v>
      </c>
      <c r="D7" s="1">
        <v>0.1</v>
      </c>
      <c r="E7" s="1">
        <v>48</v>
      </c>
      <c r="F7" s="1">
        <v>4</v>
      </c>
      <c r="G7" s="1">
        <v>3</v>
      </c>
      <c r="H7" s="8"/>
      <c r="I7" s="1">
        <v>67</v>
      </c>
      <c r="J7" s="4">
        <v>0.24</v>
      </c>
      <c r="K7" s="1">
        <v>4</v>
      </c>
      <c r="L7" s="1">
        <v>4</v>
      </c>
      <c r="M7" s="1">
        <v>12</v>
      </c>
      <c r="N7" s="1">
        <v>400</v>
      </c>
      <c r="O7" s="1">
        <v>550</v>
      </c>
      <c r="P7" s="6">
        <v>1.333</v>
      </c>
      <c r="Q7" s="6">
        <v>3.347</v>
      </c>
      <c r="R7" s="1">
        <v>2</v>
      </c>
      <c r="S7">
        <f t="shared" si="0"/>
        <v>12.39969</v>
      </c>
    </row>
    <row r="8" spans="1:19">
      <c r="A8" s="1">
        <v>4</v>
      </c>
      <c r="B8" t="s">
        <v>1</v>
      </c>
      <c r="C8" s="1">
        <v>100</v>
      </c>
      <c r="D8" s="1">
        <v>0.1</v>
      </c>
      <c r="E8" s="1">
        <v>48</v>
      </c>
      <c r="F8" s="1">
        <v>4</v>
      </c>
      <c r="G8" s="1">
        <v>3</v>
      </c>
      <c r="H8" s="8"/>
      <c r="I8" s="1">
        <v>67</v>
      </c>
      <c r="J8" s="4">
        <v>0.24</v>
      </c>
      <c r="K8" s="1">
        <v>4</v>
      </c>
      <c r="L8" s="1">
        <v>12</v>
      </c>
      <c r="M8" s="1">
        <v>20</v>
      </c>
      <c r="N8" s="1">
        <v>250</v>
      </c>
      <c r="O8" s="1">
        <v>400</v>
      </c>
      <c r="P8" s="6">
        <v>2.2570000000000001</v>
      </c>
      <c r="Q8" s="6">
        <v>4.0209999999999999</v>
      </c>
      <c r="R8" s="1">
        <v>1</v>
      </c>
      <c r="S8">
        <f t="shared" si="0"/>
        <v>14.256929999999999</v>
      </c>
    </row>
    <row r="9" spans="1:19">
      <c r="A9" s="1">
        <v>5</v>
      </c>
      <c r="B9" t="s">
        <v>94</v>
      </c>
      <c r="C9" s="1">
        <v>100</v>
      </c>
      <c r="D9" s="1">
        <v>0.1</v>
      </c>
      <c r="E9" s="1">
        <v>48</v>
      </c>
      <c r="F9" s="1">
        <v>5</v>
      </c>
      <c r="G9" s="1">
        <v>3</v>
      </c>
      <c r="H9" s="8"/>
      <c r="I9" s="1">
        <v>67</v>
      </c>
      <c r="J9" s="4">
        <v>0.28000000000000003</v>
      </c>
      <c r="K9" s="1">
        <v>5</v>
      </c>
      <c r="L9" s="1">
        <v>0</v>
      </c>
      <c r="M9" s="1">
        <v>3</v>
      </c>
      <c r="N9" s="1">
        <v>550</v>
      </c>
      <c r="O9" s="1">
        <v>700</v>
      </c>
      <c r="P9" s="6">
        <v>0</v>
      </c>
      <c r="Q9" s="6">
        <v>1.4419999999999999</v>
      </c>
      <c r="R9" s="1">
        <v>3</v>
      </c>
      <c r="S9">
        <f t="shared" si="0"/>
        <v>9.7964720000000014</v>
      </c>
    </row>
    <row r="10" spans="1:19">
      <c r="A10" s="1">
        <v>6</v>
      </c>
      <c r="B10" t="s">
        <v>94</v>
      </c>
      <c r="C10" s="1">
        <v>100</v>
      </c>
      <c r="D10" s="1">
        <v>0.1</v>
      </c>
      <c r="E10" s="1">
        <v>38</v>
      </c>
      <c r="F10" s="1">
        <v>5</v>
      </c>
      <c r="G10" s="1">
        <v>3</v>
      </c>
      <c r="H10" s="8"/>
      <c r="I10" s="1">
        <v>67</v>
      </c>
      <c r="J10" s="4">
        <v>0.43</v>
      </c>
      <c r="K10" s="1">
        <v>5</v>
      </c>
      <c r="L10" s="1">
        <v>0</v>
      </c>
      <c r="M10" s="1">
        <v>2</v>
      </c>
      <c r="N10" s="1">
        <v>600</v>
      </c>
      <c r="O10" s="1">
        <v>700</v>
      </c>
      <c r="P10" s="6">
        <v>0</v>
      </c>
      <c r="Q10" s="6">
        <v>1.0860000000000001</v>
      </c>
      <c r="R10" s="1">
        <v>3</v>
      </c>
      <c r="S10">
        <f t="shared" si="0"/>
        <v>15.044582</v>
      </c>
    </row>
    <row r="11" spans="1:19">
      <c r="A11" s="1">
        <v>7</v>
      </c>
      <c r="B11" t="s">
        <v>95</v>
      </c>
      <c r="C11" s="1">
        <v>100</v>
      </c>
      <c r="D11" s="1">
        <v>0.1</v>
      </c>
      <c r="E11" s="1">
        <v>48</v>
      </c>
      <c r="F11" s="1">
        <v>5</v>
      </c>
      <c r="G11" s="1">
        <v>3</v>
      </c>
      <c r="H11" s="8"/>
      <c r="I11" s="1">
        <v>67</v>
      </c>
      <c r="J11" s="4">
        <v>0.37</v>
      </c>
      <c r="K11" s="1">
        <v>5</v>
      </c>
      <c r="L11" s="1">
        <v>0</v>
      </c>
      <c r="M11" s="1">
        <v>3</v>
      </c>
      <c r="N11" s="1">
        <v>550</v>
      </c>
      <c r="O11" s="1">
        <v>700</v>
      </c>
      <c r="P11" s="6">
        <v>0</v>
      </c>
      <c r="Q11" s="6">
        <v>1.4419999999999999</v>
      </c>
      <c r="R11" s="1">
        <v>3</v>
      </c>
      <c r="S11">
        <f t="shared" si="0"/>
        <v>11.988443999999999</v>
      </c>
    </row>
    <row r="12" spans="1:19">
      <c r="A12" s="1">
        <v>8</v>
      </c>
      <c r="B12" t="s">
        <v>96</v>
      </c>
      <c r="C12" s="1">
        <v>100</v>
      </c>
      <c r="D12" s="1">
        <v>0.1</v>
      </c>
      <c r="E12" s="1">
        <v>0</v>
      </c>
      <c r="F12" s="1">
        <v>5</v>
      </c>
      <c r="G12" s="1">
        <v>3</v>
      </c>
      <c r="H12" s="8"/>
      <c r="I12" s="1">
        <v>70</v>
      </c>
      <c r="J12" s="4">
        <v>0.2</v>
      </c>
      <c r="K12" s="1">
        <v>2</v>
      </c>
      <c r="L12" s="1">
        <v>5</v>
      </c>
      <c r="M12" s="1">
        <v>35</v>
      </c>
      <c r="N12" s="1">
        <v>200</v>
      </c>
      <c r="O12" s="1">
        <v>500</v>
      </c>
      <c r="P12" s="6">
        <v>1.101</v>
      </c>
      <c r="Q12" s="6">
        <v>6.3529999999999998</v>
      </c>
      <c r="R12" s="1">
        <v>2</v>
      </c>
      <c r="S12">
        <f t="shared" si="0"/>
        <v>20.779500000000002</v>
      </c>
    </row>
    <row r="13" spans="1:19">
      <c r="A13" s="1">
        <v>9</v>
      </c>
      <c r="B13" t="s">
        <v>10</v>
      </c>
      <c r="C13" s="1">
        <v>50</v>
      </c>
      <c r="D13" s="1">
        <v>0.1</v>
      </c>
      <c r="E13" s="1">
        <v>86</v>
      </c>
      <c r="F13" s="1">
        <v>3</v>
      </c>
      <c r="G13" s="1">
        <v>3</v>
      </c>
      <c r="H13" s="8"/>
      <c r="I13" s="1">
        <v>70</v>
      </c>
      <c r="J13" s="4">
        <v>0.17</v>
      </c>
      <c r="K13" s="1">
        <v>3</v>
      </c>
      <c r="L13" s="1">
        <v>20</v>
      </c>
      <c r="M13" s="1">
        <v>40</v>
      </c>
      <c r="N13" s="1">
        <v>200</v>
      </c>
      <c r="O13" s="1">
        <v>250</v>
      </c>
      <c r="P13" s="6">
        <v>2.843</v>
      </c>
      <c r="Q13" s="6">
        <v>4.8360000000000003</v>
      </c>
      <c r="R13" s="1">
        <v>1</v>
      </c>
      <c r="S13">
        <f t="shared" si="0"/>
        <v>15.995583333333336</v>
      </c>
    </row>
    <row r="14" spans="1:19">
      <c r="A14" s="1">
        <v>9</v>
      </c>
      <c r="B14" t="s">
        <v>97</v>
      </c>
      <c r="C14" s="1">
        <v>40</v>
      </c>
      <c r="D14" s="1">
        <v>0.1</v>
      </c>
      <c r="E14" s="1">
        <v>86</v>
      </c>
      <c r="F14" s="1">
        <v>4</v>
      </c>
      <c r="G14" s="1">
        <v>3</v>
      </c>
      <c r="H14" s="8"/>
      <c r="I14" s="1">
        <v>70</v>
      </c>
      <c r="J14" s="4">
        <v>0.24</v>
      </c>
      <c r="K14" s="1">
        <v>4</v>
      </c>
      <c r="L14" s="1">
        <v>20</v>
      </c>
      <c r="M14" s="1">
        <v>40</v>
      </c>
      <c r="N14" s="1">
        <v>200</v>
      </c>
      <c r="O14" s="1">
        <v>250</v>
      </c>
      <c r="P14" s="6">
        <v>2.843</v>
      </c>
      <c r="Q14" s="6">
        <v>4.8360000000000003</v>
      </c>
      <c r="R14" s="1">
        <v>1</v>
      </c>
      <c r="S14">
        <f t="shared" si="0"/>
        <v>16.936500000000002</v>
      </c>
    </row>
    <row r="15" spans="1:19">
      <c r="A15" s="1">
        <v>10</v>
      </c>
      <c r="B15" t="s">
        <v>10</v>
      </c>
      <c r="C15" s="1">
        <v>60</v>
      </c>
      <c r="D15" s="1">
        <v>0.1</v>
      </c>
      <c r="E15" s="1">
        <v>86</v>
      </c>
      <c r="F15" s="1">
        <v>3</v>
      </c>
      <c r="G15" s="1">
        <v>3</v>
      </c>
      <c r="H15" s="8"/>
      <c r="I15" s="1">
        <v>70</v>
      </c>
      <c r="J15" s="4">
        <v>0.17</v>
      </c>
      <c r="K15" s="1">
        <v>3</v>
      </c>
      <c r="L15" s="1">
        <v>40</v>
      </c>
      <c r="M15" s="1">
        <v>60</v>
      </c>
      <c r="N15" s="1">
        <v>200</v>
      </c>
      <c r="O15" s="1">
        <v>200</v>
      </c>
      <c r="P15" s="6">
        <v>4.3259999999999996</v>
      </c>
      <c r="Q15" s="6">
        <v>5.2220000000000004</v>
      </c>
      <c r="R15" s="1">
        <v>1</v>
      </c>
      <c r="S15">
        <f t="shared" si="0"/>
        <v>18.936866666666667</v>
      </c>
    </row>
    <row r="16" spans="1:19">
      <c r="A16" s="1">
        <v>10</v>
      </c>
      <c r="B16" t="s">
        <v>97</v>
      </c>
      <c r="C16" s="1">
        <v>30</v>
      </c>
      <c r="D16" s="1">
        <v>0.1</v>
      </c>
      <c r="E16" s="1">
        <v>86</v>
      </c>
      <c r="F16" s="1">
        <v>4</v>
      </c>
      <c r="G16" s="1">
        <v>3</v>
      </c>
      <c r="H16" s="8"/>
      <c r="I16" s="1">
        <v>70</v>
      </c>
      <c r="J16" s="4">
        <v>0.24</v>
      </c>
      <c r="K16" s="1">
        <v>4</v>
      </c>
      <c r="L16" s="1">
        <v>40</v>
      </c>
      <c r="M16" s="1">
        <v>60</v>
      </c>
      <c r="N16" s="1">
        <v>200</v>
      </c>
      <c r="O16" s="1">
        <v>200</v>
      </c>
      <c r="P16" s="6">
        <v>4.3259999999999996</v>
      </c>
      <c r="Q16" s="6">
        <v>5.2220000000000004</v>
      </c>
      <c r="R16" s="1">
        <v>1</v>
      </c>
      <c r="S16" t="e">
        <f t="shared" si="0"/>
        <v>#VALUE!</v>
      </c>
    </row>
    <row r="17" spans="1:19">
      <c r="A17" s="1">
        <v>11</v>
      </c>
      <c r="B17" t="s">
        <v>10</v>
      </c>
      <c r="C17" s="1">
        <v>60</v>
      </c>
      <c r="D17" s="1">
        <v>0.1</v>
      </c>
      <c r="E17" s="1">
        <v>86</v>
      </c>
      <c r="F17" s="1">
        <v>3</v>
      </c>
      <c r="G17" s="1">
        <v>3</v>
      </c>
      <c r="H17" s="8"/>
      <c r="I17" s="1">
        <v>70</v>
      </c>
      <c r="J17" s="4">
        <v>0.17</v>
      </c>
      <c r="K17" s="1">
        <v>3</v>
      </c>
      <c r="L17" s="1">
        <v>40</v>
      </c>
      <c r="M17" s="1">
        <v>60</v>
      </c>
      <c r="N17" s="1">
        <v>200</v>
      </c>
      <c r="O17" s="1">
        <v>200</v>
      </c>
      <c r="P17" s="6">
        <v>4.3259999999999996</v>
      </c>
      <c r="Q17" s="6">
        <v>5.2220000000000004</v>
      </c>
      <c r="R17" s="1">
        <v>1</v>
      </c>
      <c r="S17">
        <f t="shared" si="0"/>
        <v>11.439866666666667</v>
      </c>
    </row>
    <row r="18" spans="1:19">
      <c r="A18" s="1">
        <v>11</v>
      </c>
      <c r="B18" t="s">
        <v>13</v>
      </c>
      <c r="C18" s="1">
        <v>30</v>
      </c>
      <c r="D18" s="1">
        <v>0.1</v>
      </c>
      <c r="E18" s="1">
        <v>86</v>
      </c>
      <c r="F18" s="1">
        <v>2</v>
      </c>
      <c r="G18" s="1">
        <v>3</v>
      </c>
      <c r="H18" s="8"/>
      <c r="I18" s="1">
        <v>70</v>
      </c>
      <c r="J18" s="4">
        <v>0.1</v>
      </c>
      <c r="K18" s="1">
        <v>2</v>
      </c>
      <c r="L18" s="1">
        <v>40</v>
      </c>
      <c r="M18" s="1">
        <v>60</v>
      </c>
      <c r="N18" s="1">
        <v>200</v>
      </c>
      <c r="O18" s="1">
        <v>200</v>
      </c>
      <c r="P18" s="6">
        <v>4.3259999999999996</v>
      </c>
      <c r="Q18" s="6">
        <v>5.2220000000000004</v>
      </c>
      <c r="R18" s="1">
        <v>1</v>
      </c>
      <c r="S18">
        <f t="shared" si="0"/>
        <v>9.4710000000000001</v>
      </c>
    </row>
    <row r="19" spans="1:19">
      <c r="A19" s="1">
        <v>12</v>
      </c>
      <c r="B19" t="s">
        <v>15</v>
      </c>
      <c r="C19" s="1">
        <v>100</v>
      </c>
      <c r="D19" s="1">
        <v>0.1</v>
      </c>
      <c r="E19" s="1">
        <v>38</v>
      </c>
      <c r="F19" s="1">
        <v>5</v>
      </c>
      <c r="G19" s="1">
        <v>3</v>
      </c>
      <c r="H19" s="8"/>
      <c r="I19" s="1">
        <v>65</v>
      </c>
      <c r="J19" s="4">
        <v>0.37</v>
      </c>
      <c r="K19" s="1">
        <v>5</v>
      </c>
      <c r="L19" s="1">
        <v>0</v>
      </c>
      <c r="M19" s="1">
        <v>3</v>
      </c>
      <c r="N19" s="1">
        <v>550</v>
      </c>
      <c r="O19" s="1">
        <v>700</v>
      </c>
      <c r="P19" s="6">
        <v>0</v>
      </c>
      <c r="Q19" s="6">
        <v>1.4419999999999999</v>
      </c>
      <c r="R19" s="1">
        <v>3</v>
      </c>
      <c r="S19">
        <f t="shared" si="0"/>
        <v>2.6118300000000003</v>
      </c>
    </row>
    <row r="20" spans="1:19">
      <c r="A20" s="1">
        <v>13</v>
      </c>
      <c r="B20" t="s">
        <v>98</v>
      </c>
      <c r="C20" s="1">
        <v>100</v>
      </c>
      <c r="D20" s="1">
        <v>0.1</v>
      </c>
      <c r="E20" s="1">
        <v>86</v>
      </c>
      <c r="F20" s="1">
        <v>4</v>
      </c>
      <c r="G20" s="1">
        <v>3</v>
      </c>
      <c r="H20" s="8"/>
      <c r="I20" s="1">
        <v>70</v>
      </c>
      <c r="J20" s="4">
        <v>0.24</v>
      </c>
      <c r="K20" s="1">
        <v>4</v>
      </c>
      <c r="L20" s="1">
        <v>20</v>
      </c>
      <c r="M20" s="1">
        <v>40</v>
      </c>
      <c r="N20" s="1">
        <v>200</v>
      </c>
      <c r="O20" s="1">
        <v>250</v>
      </c>
      <c r="P20" s="6">
        <v>2.843</v>
      </c>
      <c r="Q20" s="6">
        <v>4.8360000000000003</v>
      </c>
      <c r="R20" s="1">
        <v>1</v>
      </c>
      <c r="S20">
        <f t="shared" si="0"/>
        <v>8.2509000000000015</v>
      </c>
    </row>
    <row r="21" spans="1:19">
      <c r="A21" s="1">
        <v>14</v>
      </c>
      <c r="B21" t="s">
        <v>18</v>
      </c>
      <c r="C21" s="1">
        <v>100</v>
      </c>
      <c r="D21" s="1">
        <v>0.1</v>
      </c>
      <c r="E21" s="1">
        <v>48</v>
      </c>
      <c r="F21" s="1">
        <v>3</v>
      </c>
      <c r="G21" s="1">
        <v>3</v>
      </c>
      <c r="H21" s="8"/>
      <c r="I21" s="1">
        <v>69</v>
      </c>
      <c r="J21" s="4">
        <v>0.24</v>
      </c>
      <c r="K21" s="1">
        <v>3</v>
      </c>
      <c r="L21" s="1">
        <v>15</v>
      </c>
      <c r="M21" s="1">
        <v>30</v>
      </c>
      <c r="N21" s="1">
        <v>200</v>
      </c>
      <c r="O21" s="1">
        <v>350</v>
      </c>
      <c r="P21" s="6">
        <v>2.3479999999999999</v>
      </c>
      <c r="Q21" s="6">
        <v>4.8570000000000002</v>
      </c>
      <c r="R21" s="1">
        <v>1</v>
      </c>
      <c r="S21">
        <f t="shared" si="0"/>
        <v>22.165559999999996</v>
      </c>
    </row>
    <row r="22" spans="1:19">
      <c r="A22" s="1">
        <v>15</v>
      </c>
      <c r="B22" t="s">
        <v>18</v>
      </c>
      <c r="C22" s="1">
        <v>100</v>
      </c>
      <c r="D22" s="1">
        <v>0.1</v>
      </c>
      <c r="E22" s="1">
        <v>48</v>
      </c>
      <c r="F22" s="1">
        <v>3</v>
      </c>
      <c r="G22" s="1">
        <v>3</v>
      </c>
      <c r="H22" s="8"/>
      <c r="I22" s="1">
        <v>69</v>
      </c>
      <c r="J22" s="4">
        <v>0.24</v>
      </c>
      <c r="K22" s="1">
        <v>3</v>
      </c>
      <c r="L22" s="1">
        <v>30</v>
      </c>
      <c r="M22" s="1">
        <v>60</v>
      </c>
      <c r="N22" s="1">
        <v>200</v>
      </c>
      <c r="O22" s="1">
        <v>200</v>
      </c>
      <c r="P22" s="6">
        <v>3.6709999999999998</v>
      </c>
      <c r="Q22" s="6">
        <v>5.2220000000000004</v>
      </c>
      <c r="R22" s="1">
        <v>1</v>
      </c>
      <c r="S22">
        <f t="shared" si="0"/>
        <v>24.54468</v>
      </c>
    </row>
    <row r="23" spans="1:19">
      <c r="A23" s="1">
        <v>16</v>
      </c>
      <c r="B23" t="s">
        <v>99</v>
      </c>
      <c r="C23" s="1">
        <v>100</v>
      </c>
      <c r="D23" s="1">
        <v>0.1</v>
      </c>
      <c r="E23" s="1">
        <v>56</v>
      </c>
      <c r="F23" s="1">
        <v>3</v>
      </c>
      <c r="G23" s="1">
        <v>3</v>
      </c>
      <c r="H23" s="8"/>
      <c r="I23" s="1">
        <v>67</v>
      </c>
      <c r="J23" s="4">
        <v>0.28000000000000003</v>
      </c>
      <c r="K23" s="1">
        <v>3</v>
      </c>
      <c r="L23" s="1">
        <v>0</v>
      </c>
      <c r="M23" s="1">
        <v>2</v>
      </c>
      <c r="N23" s="1">
        <v>600</v>
      </c>
      <c r="O23" s="1">
        <v>700</v>
      </c>
      <c r="P23" s="6">
        <v>0</v>
      </c>
      <c r="Q23" s="6">
        <v>1.0860000000000001</v>
      </c>
      <c r="R23" s="1">
        <v>3</v>
      </c>
      <c r="S23">
        <f t="shared" si="0"/>
        <v>17.768846666666668</v>
      </c>
    </row>
    <row r="24" spans="1:19">
      <c r="A24" s="1">
        <v>17</v>
      </c>
      <c r="B24" t="s">
        <v>99</v>
      </c>
      <c r="C24" s="1">
        <v>100</v>
      </c>
      <c r="D24" s="1">
        <v>0.1</v>
      </c>
      <c r="E24" s="1">
        <v>56</v>
      </c>
      <c r="F24" s="1">
        <v>3</v>
      </c>
      <c r="G24" s="1">
        <v>3</v>
      </c>
      <c r="H24" s="8"/>
      <c r="I24" s="1">
        <v>67</v>
      </c>
      <c r="J24" s="4">
        <v>0.28000000000000003</v>
      </c>
      <c r="K24" s="1">
        <v>3</v>
      </c>
      <c r="L24" s="1">
        <v>2</v>
      </c>
      <c r="M24" s="1">
        <v>4</v>
      </c>
      <c r="N24" s="1">
        <v>550</v>
      </c>
      <c r="O24" s="1">
        <v>600</v>
      </c>
      <c r="P24" s="6">
        <v>0.96299999999999997</v>
      </c>
      <c r="Q24" s="6">
        <v>1.633</v>
      </c>
      <c r="R24" s="1">
        <v>2</v>
      </c>
      <c r="S24" t="e">
        <f t="shared" si="0"/>
        <v>#VALUE!</v>
      </c>
    </row>
    <row r="25" spans="1:19">
      <c r="A25" s="1">
        <v>18</v>
      </c>
      <c r="B25" t="s">
        <v>99</v>
      </c>
      <c r="C25" s="1">
        <v>100</v>
      </c>
      <c r="D25" s="1">
        <v>0.1</v>
      </c>
      <c r="E25" s="1">
        <v>56</v>
      </c>
      <c r="F25" s="1">
        <v>3</v>
      </c>
      <c r="G25" s="1">
        <v>3</v>
      </c>
      <c r="H25" s="8"/>
      <c r="I25" s="1">
        <v>67</v>
      </c>
      <c r="J25" s="4">
        <v>0.28000000000000003</v>
      </c>
      <c r="K25" s="1">
        <v>3</v>
      </c>
      <c r="L25" s="1">
        <v>4</v>
      </c>
      <c r="M25" s="1">
        <v>12</v>
      </c>
      <c r="N25" s="1">
        <v>400</v>
      </c>
      <c r="O25" s="1">
        <v>550</v>
      </c>
      <c r="P25" s="6">
        <v>1.333</v>
      </c>
      <c r="Q25" s="6">
        <v>3.347</v>
      </c>
      <c r="R25" s="1">
        <v>1</v>
      </c>
      <c r="S25">
        <f t="shared" si="0"/>
        <v>20.495300000000004</v>
      </c>
    </row>
    <row r="26" spans="1:19">
      <c r="A26" s="1">
        <v>19</v>
      </c>
      <c r="B26" t="s">
        <v>23</v>
      </c>
      <c r="C26" s="1">
        <v>100</v>
      </c>
      <c r="D26" s="1">
        <v>0.1</v>
      </c>
      <c r="E26" s="1" t="s">
        <v>119</v>
      </c>
      <c r="F26" s="1" t="s">
        <v>119</v>
      </c>
      <c r="G26" s="1" t="s">
        <v>119</v>
      </c>
      <c r="H26" s="8"/>
      <c r="I26" s="1" t="s">
        <v>119</v>
      </c>
      <c r="J26" s="1" t="s">
        <v>119</v>
      </c>
      <c r="K26" s="1" t="s">
        <v>119</v>
      </c>
      <c r="L26" s="1" t="s">
        <v>119</v>
      </c>
      <c r="M26" s="1" t="s">
        <v>119</v>
      </c>
      <c r="N26" s="1" t="s">
        <v>119</v>
      </c>
      <c r="O26" s="1" t="s">
        <v>119</v>
      </c>
      <c r="P26" s="1" t="s">
        <v>119</v>
      </c>
      <c r="Q26" s="1" t="s">
        <v>119</v>
      </c>
      <c r="R26" s="1" t="s">
        <v>119</v>
      </c>
      <c r="S26" t="e">
        <f t="shared" si="0"/>
        <v>#VALUE!</v>
      </c>
    </row>
    <row r="27" spans="1:19">
      <c r="A27" s="1">
        <v>20</v>
      </c>
      <c r="B27" t="s">
        <v>100</v>
      </c>
      <c r="C27" s="1">
        <v>100</v>
      </c>
      <c r="D27" s="1">
        <v>0.1</v>
      </c>
      <c r="E27" s="1">
        <v>86</v>
      </c>
      <c r="F27" s="1">
        <v>4</v>
      </c>
      <c r="G27" s="1">
        <v>3</v>
      </c>
      <c r="H27" s="8"/>
      <c r="I27" s="1">
        <v>70</v>
      </c>
      <c r="J27" s="4">
        <v>0.1</v>
      </c>
      <c r="K27" s="1">
        <v>4</v>
      </c>
      <c r="L27" s="1">
        <v>0</v>
      </c>
      <c r="M27" s="1">
        <v>2</v>
      </c>
      <c r="N27" s="1">
        <v>600</v>
      </c>
      <c r="O27" s="1">
        <v>700</v>
      </c>
      <c r="P27" s="6">
        <v>0</v>
      </c>
      <c r="Q27" s="6">
        <v>1.0860000000000001</v>
      </c>
      <c r="R27" s="1">
        <v>3</v>
      </c>
      <c r="S27">
        <f t="shared" si="0"/>
        <v>4.1256249999999994</v>
      </c>
    </row>
    <row r="28" spans="1:19">
      <c r="A28" s="1">
        <v>21</v>
      </c>
      <c r="B28" t="s">
        <v>100</v>
      </c>
      <c r="C28" s="1">
        <v>100</v>
      </c>
      <c r="D28" s="1">
        <v>0.1</v>
      </c>
      <c r="E28" s="1">
        <v>86</v>
      </c>
      <c r="F28" s="1">
        <v>4</v>
      </c>
      <c r="G28" s="1">
        <v>3</v>
      </c>
      <c r="H28" s="8"/>
      <c r="I28" s="1">
        <v>70</v>
      </c>
      <c r="J28" s="4">
        <v>0.1</v>
      </c>
      <c r="K28" s="1">
        <v>4</v>
      </c>
      <c r="L28" s="1">
        <v>2</v>
      </c>
      <c r="M28" s="1">
        <v>4</v>
      </c>
      <c r="N28" s="1">
        <v>550</v>
      </c>
      <c r="O28" s="1">
        <v>600</v>
      </c>
      <c r="P28" s="6">
        <v>0.96299999999999997</v>
      </c>
      <c r="Q28" s="6">
        <v>1.633</v>
      </c>
      <c r="R28" s="1">
        <v>3</v>
      </c>
      <c r="S28">
        <f t="shared" si="0"/>
        <v>2.2715000000000001</v>
      </c>
    </row>
    <row r="29" spans="1:19">
      <c r="A29" s="1">
        <v>22</v>
      </c>
      <c r="B29" t="s">
        <v>27</v>
      </c>
      <c r="C29" s="1">
        <v>100</v>
      </c>
      <c r="D29" s="1">
        <v>0.1</v>
      </c>
      <c r="E29" s="1">
        <v>56</v>
      </c>
      <c r="F29" s="1">
        <v>4</v>
      </c>
      <c r="G29" s="1">
        <v>3</v>
      </c>
      <c r="H29" s="8"/>
      <c r="I29" s="1">
        <v>67</v>
      </c>
      <c r="J29" s="4">
        <v>0.32</v>
      </c>
      <c r="K29" s="1">
        <v>4</v>
      </c>
      <c r="L29" s="1">
        <v>0</v>
      </c>
      <c r="M29" s="1">
        <v>2</v>
      </c>
      <c r="N29" s="1">
        <v>600</v>
      </c>
      <c r="O29" s="1">
        <v>700</v>
      </c>
      <c r="P29" s="6">
        <v>0</v>
      </c>
      <c r="Q29" s="6">
        <v>1.0860000000000001</v>
      </c>
      <c r="R29" s="1">
        <v>3</v>
      </c>
      <c r="S29">
        <f t="shared" si="0"/>
        <v>8.9699600000000004</v>
      </c>
    </row>
    <row r="30" spans="1:19">
      <c r="A30" s="1">
        <v>23</v>
      </c>
      <c r="B30" t="s">
        <v>27</v>
      </c>
      <c r="C30" s="1">
        <v>100</v>
      </c>
      <c r="D30" s="1">
        <v>0.1</v>
      </c>
      <c r="E30" s="1">
        <v>56</v>
      </c>
      <c r="F30" s="1">
        <v>4</v>
      </c>
      <c r="G30" s="1">
        <v>3</v>
      </c>
      <c r="H30" s="8"/>
      <c r="I30" s="1">
        <v>67</v>
      </c>
      <c r="J30" s="4">
        <v>0.32</v>
      </c>
      <c r="K30" s="1">
        <v>4</v>
      </c>
      <c r="L30" s="1">
        <v>2</v>
      </c>
      <c r="M30" s="1">
        <v>4</v>
      </c>
      <c r="N30" s="1">
        <v>550</v>
      </c>
      <c r="O30" s="1">
        <v>600</v>
      </c>
      <c r="P30" s="6">
        <v>0.96299999999999997</v>
      </c>
      <c r="Q30" s="6">
        <v>1.633</v>
      </c>
      <c r="R30" s="1">
        <v>2</v>
      </c>
      <c r="S30">
        <f t="shared" si="0"/>
        <v>13.35712</v>
      </c>
    </row>
    <row r="31" spans="1:19">
      <c r="A31" s="1">
        <v>24</v>
      </c>
      <c r="B31" t="s">
        <v>101</v>
      </c>
      <c r="C31" s="1">
        <v>100</v>
      </c>
      <c r="D31" s="1">
        <v>0.1</v>
      </c>
      <c r="E31" s="1">
        <v>56</v>
      </c>
      <c r="F31" s="1">
        <v>4</v>
      </c>
      <c r="G31" s="1">
        <v>3</v>
      </c>
      <c r="H31" s="8"/>
      <c r="I31" s="1">
        <v>67</v>
      </c>
      <c r="J31" s="4">
        <v>0.32</v>
      </c>
      <c r="K31" s="1">
        <v>4</v>
      </c>
      <c r="L31" s="1">
        <v>4</v>
      </c>
      <c r="M31" s="1">
        <v>12</v>
      </c>
      <c r="N31" s="1">
        <v>400</v>
      </c>
      <c r="O31" s="1">
        <v>550</v>
      </c>
      <c r="P31" s="6">
        <v>1.333</v>
      </c>
      <c r="Q31" s="6">
        <v>3.347</v>
      </c>
      <c r="R31" s="1">
        <v>2</v>
      </c>
      <c r="S31">
        <f t="shared" si="0"/>
        <v>21.429280000000002</v>
      </c>
    </row>
    <row r="32" spans="1:19">
      <c r="A32" s="1">
        <v>25</v>
      </c>
      <c r="B32" t="s">
        <v>102</v>
      </c>
      <c r="C32" s="1">
        <v>100</v>
      </c>
      <c r="D32" s="1">
        <v>0.1</v>
      </c>
      <c r="E32" s="1">
        <v>86</v>
      </c>
      <c r="F32" s="1">
        <v>3</v>
      </c>
      <c r="G32" s="1">
        <v>3</v>
      </c>
      <c r="H32" s="8"/>
      <c r="I32" s="1">
        <v>70</v>
      </c>
      <c r="J32" s="4">
        <v>0.15</v>
      </c>
      <c r="K32" s="1">
        <v>3</v>
      </c>
      <c r="L32" s="1">
        <v>5</v>
      </c>
      <c r="M32" s="1">
        <v>30</v>
      </c>
      <c r="N32" s="1">
        <v>200</v>
      </c>
      <c r="O32" s="1">
        <v>500</v>
      </c>
      <c r="P32" s="6">
        <v>1.101</v>
      </c>
      <c r="Q32" s="6">
        <v>5.8049999999999997</v>
      </c>
      <c r="R32" s="1">
        <v>2</v>
      </c>
      <c r="S32">
        <f t="shared" si="0"/>
        <v>17.52975</v>
      </c>
    </row>
    <row r="33" spans="1:19">
      <c r="A33" s="1">
        <v>26</v>
      </c>
      <c r="B33" t="s">
        <v>102</v>
      </c>
      <c r="C33" s="1">
        <v>100</v>
      </c>
      <c r="D33" s="1">
        <v>0.1</v>
      </c>
      <c r="E33" s="1">
        <v>86</v>
      </c>
      <c r="F33" s="1">
        <v>3</v>
      </c>
      <c r="G33" s="1">
        <v>3</v>
      </c>
      <c r="H33" s="8"/>
      <c r="I33" s="1">
        <v>70</v>
      </c>
      <c r="J33" s="4">
        <v>0.15</v>
      </c>
      <c r="K33" s="1">
        <v>3</v>
      </c>
      <c r="L33" s="1">
        <v>30</v>
      </c>
      <c r="M33" s="1">
        <v>60</v>
      </c>
      <c r="N33" s="1">
        <v>200</v>
      </c>
      <c r="O33" s="1">
        <v>200</v>
      </c>
      <c r="P33" s="6">
        <v>3.6709999999999998</v>
      </c>
      <c r="Q33" s="6">
        <v>5.2220000000000004</v>
      </c>
      <c r="R33" s="1">
        <v>1</v>
      </c>
      <c r="S33" t="e">
        <f t="shared" si="0"/>
        <v>#VALUE!</v>
      </c>
    </row>
    <row r="34" spans="1:19">
      <c r="A34" s="1">
        <v>27</v>
      </c>
      <c r="B34" t="s">
        <v>103</v>
      </c>
      <c r="C34" s="1">
        <v>100</v>
      </c>
      <c r="D34" s="1">
        <v>0.1</v>
      </c>
      <c r="E34" s="1">
        <v>86</v>
      </c>
      <c r="F34" s="1">
        <v>1</v>
      </c>
      <c r="G34" s="1">
        <v>1</v>
      </c>
      <c r="H34" s="8"/>
      <c r="I34" s="1">
        <v>67</v>
      </c>
      <c r="J34" s="4">
        <v>0.1</v>
      </c>
      <c r="K34" s="1">
        <v>1</v>
      </c>
      <c r="L34" s="1">
        <v>0</v>
      </c>
      <c r="M34" s="1">
        <v>2</v>
      </c>
      <c r="N34" s="1">
        <v>600</v>
      </c>
      <c r="O34" s="1">
        <v>700</v>
      </c>
      <c r="P34" s="6">
        <v>0</v>
      </c>
      <c r="Q34" s="6">
        <v>1.0860000000000001</v>
      </c>
      <c r="R34" s="1">
        <v>3</v>
      </c>
      <c r="S34">
        <f t="shared" si="0"/>
        <v>0</v>
      </c>
    </row>
    <row r="35" spans="1:19">
      <c r="A35" s="1">
        <v>28</v>
      </c>
      <c r="B35" t="s">
        <v>104</v>
      </c>
      <c r="C35" s="1">
        <v>100</v>
      </c>
      <c r="D35" s="1">
        <v>0.1</v>
      </c>
      <c r="E35" s="1">
        <v>86</v>
      </c>
      <c r="F35" s="1">
        <v>5</v>
      </c>
      <c r="G35" s="1">
        <v>3</v>
      </c>
      <c r="H35" s="8"/>
      <c r="I35" s="1">
        <v>67</v>
      </c>
      <c r="J35" s="4">
        <v>0.24</v>
      </c>
      <c r="K35" s="1">
        <v>5</v>
      </c>
      <c r="L35" s="1">
        <v>0</v>
      </c>
      <c r="M35" s="1">
        <v>2</v>
      </c>
      <c r="N35" s="1">
        <v>600</v>
      </c>
      <c r="O35" s="1">
        <v>700</v>
      </c>
      <c r="P35" s="6">
        <v>0</v>
      </c>
      <c r="Q35" s="6">
        <v>1.0860000000000001</v>
      </c>
      <c r="R35" s="1">
        <v>3</v>
      </c>
      <c r="S35">
        <f t="shared" si="0"/>
        <v>0</v>
      </c>
    </row>
    <row r="36" spans="1:19">
      <c r="A36" s="1">
        <v>29</v>
      </c>
      <c r="B36" t="s">
        <v>34</v>
      </c>
      <c r="C36" s="1">
        <v>100</v>
      </c>
      <c r="D36" s="1">
        <v>0.1</v>
      </c>
      <c r="E36" s="1">
        <v>86</v>
      </c>
      <c r="F36" s="1">
        <v>5</v>
      </c>
      <c r="G36" s="1">
        <v>3</v>
      </c>
      <c r="H36" s="8"/>
      <c r="I36" s="1">
        <v>67</v>
      </c>
      <c r="J36" s="4">
        <v>0.17</v>
      </c>
      <c r="K36" s="1">
        <v>5</v>
      </c>
      <c r="L36" s="1">
        <v>0</v>
      </c>
      <c r="M36" s="1">
        <v>2</v>
      </c>
      <c r="N36" s="1">
        <v>600</v>
      </c>
      <c r="O36" s="1">
        <v>700</v>
      </c>
      <c r="P36" s="6">
        <v>0</v>
      </c>
      <c r="Q36" s="6">
        <v>1.0860000000000001</v>
      </c>
      <c r="R36" s="1">
        <v>3</v>
      </c>
      <c r="S36">
        <f t="shared" si="0"/>
        <v>0</v>
      </c>
    </row>
    <row r="37" spans="1:19">
      <c r="A37" s="1">
        <v>30</v>
      </c>
      <c r="B37" t="s">
        <v>37</v>
      </c>
      <c r="C37" s="1">
        <v>50</v>
      </c>
      <c r="D37" s="1">
        <v>0.1</v>
      </c>
      <c r="E37" s="1">
        <v>86</v>
      </c>
      <c r="F37" s="1">
        <v>5</v>
      </c>
      <c r="G37" s="1">
        <v>3</v>
      </c>
      <c r="H37" s="8"/>
      <c r="I37" s="1">
        <v>70</v>
      </c>
      <c r="J37" s="4">
        <v>0.24</v>
      </c>
      <c r="K37" s="1">
        <v>5</v>
      </c>
      <c r="L37" s="1">
        <v>40</v>
      </c>
      <c r="M37" s="1">
        <v>60</v>
      </c>
      <c r="N37" s="1">
        <v>200</v>
      </c>
      <c r="O37" s="1">
        <v>200</v>
      </c>
      <c r="P37" s="6">
        <v>4.3259999999999996</v>
      </c>
      <c r="Q37" s="6">
        <v>5.2220000000000004</v>
      </c>
      <c r="R37" s="1">
        <v>1</v>
      </c>
      <c r="S37">
        <f t="shared" si="0"/>
        <v>7.2676800000000004</v>
      </c>
    </row>
    <row r="38" spans="1:19">
      <c r="A38" s="1">
        <v>30</v>
      </c>
      <c r="B38" t="s">
        <v>105</v>
      </c>
      <c r="C38" s="1">
        <v>35</v>
      </c>
      <c r="D38" s="1">
        <v>0.1</v>
      </c>
      <c r="E38" s="1">
        <v>86</v>
      </c>
      <c r="F38" s="1">
        <v>1</v>
      </c>
      <c r="G38" s="1">
        <v>1</v>
      </c>
      <c r="H38" s="8"/>
      <c r="I38" s="1">
        <v>70</v>
      </c>
      <c r="J38" s="4">
        <v>0.1</v>
      </c>
      <c r="K38" s="1">
        <v>1</v>
      </c>
      <c r="L38" s="1">
        <v>40</v>
      </c>
      <c r="M38" s="1">
        <v>60</v>
      </c>
      <c r="N38" s="1">
        <v>200</v>
      </c>
      <c r="O38" s="1">
        <v>200</v>
      </c>
      <c r="P38" s="6">
        <v>1.3260000000000001</v>
      </c>
      <c r="Q38" s="6">
        <v>5.2220000000000004</v>
      </c>
      <c r="R38" s="1">
        <v>1</v>
      </c>
      <c r="S38">
        <f t="shared" si="0"/>
        <v>4.641</v>
      </c>
    </row>
    <row r="39" spans="1:19">
      <c r="A39" s="1">
        <v>31</v>
      </c>
      <c r="B39" t="s">
        <v>106</v>
      </c>
      <c r="C39" s="1">
        <v>60</v>
      </c>
      <c r="D39" s="1">
        <v>0.1</v>
      </c>
      <c r="E39" s="1">
        <v>0</v>
      </c>
      <c r="F39" s="1">
        <v>2</v>
      </c>
      <c r="G39" s="1">
        <v>3</v>
      </c>
      <c r="H39" s="8"/>
      <c r="I39" s="1">
        <v>69</v>
      </c>
      <c r="J39" s="4">
        <v>0.17</v>
      </c>
      <c r="K39" s="1">
        <v>2</v>
      </c>
      <c r="L39" s="1">
        <v>5</v>
      </c>
      <c r="M39" s="1">
        <v>40</v>
      </c>
      <c r="N39" s="1">
        <v>200</v>
      </c>
      <c r="O39" s="1">
        <v>500</v>
      </c>
      <c r="P39" s="6">
        <v>1.101</v>
      </c>
      <c r="Q39" s="6">
        <v>6.84</v>
      </c>
      <c r="R39" s="1">
        <v>2</v>
      </c>
      <c r="S39">
        <f t="shared" si="0"/>
        <v>3.2286825000000001</v>
      </c>
    </row>
    <row r="40" spans="1:19">
      <c r="A40" s="1">
        <v>31</v>
      </c>
      <c r="B40" t="s">
        <v>106</v>
      </c>
      <c r="C40" s="1">
        <v>35</v>
      </c>
      <c r="D40" s="1">
        <v>0.1</v>
      </c>
      <c r="E40" s="1">
        <v>0</v>
      </c>
      <c r="F40" s="1">
        <v>2</v>
      </c>
      <c r="G40" s="1">
        <v>3</v>
      </c>
      <c r="H40" s="8"/>
      <c r="I40" s="1">
        <v>69</v>
      </c>
      <c r="J40" s="4">
        <v>0.17</v>
      </c>
      <c r="K40" s="1">
        <v>2</v>
      </c>
      <c r="L40" s="1">
        <v>20</v>
      </c>
      <c r="M40" s="1">
        <v>50</v>
      </c>
      <c r="N40" s="1">
        <v>200</v>
      </c>
      <c r="O40" s="1">
        <v>250</v>
      </c>
      <c r="P40" s="6">
        <v>2.843</v>
      </c>
      <c r="Q40" s="6">
        <v>5.4059999999999997</v>
      </c>
      <c r="R40" s="1">
        <v>1</v>
      </c>
      <c r="S40">
        <f t="shared" si="0"/>
        <v>8.3370975000000005</v>
      </c>
    </row>
    <row r="41" spans="1:19">
      <c r="A41" s="1">
        <v>32</v>
      </c>
      <c r="B41" t="s">
        <v>39</v>
      </c>
      <c r="C41" s="1">
        <v>55</v>
      </c>
      <c r="D41" s="1">
        <v>0.1</v>
      </c>
      <c r="E41" s="1">
        <v>0</v>
      </c>
      <c r="F41" s="1">
        <v>2</v>
      </c>
      <c r="G41" s="1">
        <v>3</v>
      </c>
      <c r="H41" s="8"/>
      <c r="I41" s="1">
        <v>69</v>
      </c>
      <c r="J41" s="4">
        <v>0.17</v>
      </c>
      <c r="K41" s="1">
        <v>2</v>
      </c>
      <c r="L41" s="1">
        <v>5</v>
      </c>
      <c r="M41" s="1">
        <v>40</v>
      </c>
      <c r="N41" s="1">
        <v>200</v>
      </c>
      <c r="O41" s="1">
        <v>500</v>
      </c>
      <c r="P41" s="6">
        <v>1.101</v>
      </c>
      <c r="Q41" s="6">
        <v>6.84</v>
      </c>
      <c r="R41" s="1">
        <v>2</v>
      </c>
      <c r="S41">
        <f t="shared" si="0"/>
        <v>3.2286825000000001</v>
      </c>
    </row>
    <row r="42" spans="1:19">
      <c r="A42" s="1">
        <v>32</v>
      </c>
      <c r="B42" t="s">
        <v>107</v>
      </c>
      <c r="C42" s="1">
        <v>20</v>
      </c>
      <c r="D42" s="1">
        <v>0.1</v>
      </c>
      <c r="E42" s="1">
        <v>86</v>
      </c>
      <c r="F42" s="1">
        <v>3</v>
      </c>
      <c r="G42" s="1">
        <v>3</v>
      </c>
      <c r="H42" s="8"/>
      <c r="I42" s="1">
        <v>69</v>
      </c>
      <c r="J42" s="4">
        <v>0.24</v>
      </c>
      <c r="K42" s="1">
        <v>3</v>
      </c>
      <c r="L42" s="1">
        <v>10</v>
      </c>
      <c r="M42" s="1">
        <v>40</v>
      </c>
      <c r="N42" s="1">
        <v>200</v>
      </c>
      <c r="O42" s="1">
        <v>400</v>
      </c>
      <c r="P42" s="6">
        <v>1.7809999999999999</v>
      </c>
      <c r="Q42" s="6">
        <v>6.117</v>
      </c>
      <c r="R42" s="1">
        <v>1</v>
      </c>
      <c r="S42">
        <f t="shared" si="0"/>
        <v>4.9155599999999993</v>
      </c>
    </row>
    <row r="43" spans="1:19">
      <c r="A43" s="1">
        <v>33</v>
      </c>
      <c r="B43" t="s">
        <v>39</v>
      </c>
      <c r="C43" s="1">
        <v>65</v>
      </c>
      <c r="D43" s="1">
        <v>0.1</v>
      </c>
      <c r="E43" s="1">
        <v>0</v>
      </c>
      <c r="F43" s="1">
        <v>2</v>
      </c>
      <c r="G43" s="1">
        <v>3</v>
      </c>
      <c r="H43" s="8"/>
      <c r="I43" s="1">
        <v>69</v>
      </c>
      <c r="J43" s="4">
        <v>0.17</v>
      </c>
      <c r="K43" s="1">
        <v>2</v>
      </c>
      <c r="L43" s="1">
        <v>40</v>
      </c>
      <c r="M43" s="1">
        <v>60</v>
      </c>
      <c r="N43" s="1">
        <v>200</v>
      </c>
      <c r="O43" s="1">
        <v>200</v>
      </c>
      <c r="P43" s="6">
        <v>4.3259999999999996</v>
      </c>
      <c r="Q43" s="6">
        <v>5.2220000000000004</v>
      </c>
      <c r="R43" s="1">
        <v>1</v>
      </c>
      <c r="S43">
        <f t="shared" si="0"/>
        <v>12.685995</v>
      </c>
    </row>
    <row r="44" spans="1:19">
      <c r="A44" s="1">
        <v>33</v>
      </c>
      <c r="B44" t="s">
        <v>108</v>
      </c>
      <c r="C44" s="1">
        <v>15</v>
      </c>
      <c r="D44" s="1">
        <v>0.1</v>
      </c>
      <c r="E44" s="1" t="s">
        <v>119</v>
      </c>
      <c r="F44" s="1" t="s">
        <v>119</v>
      </c>
      <c r="G44" s="1" t="s">
        <v>119</v>
      </c>
      <c r="H44" s="8"/>
      <c r="I44" s="1" t="s">
        <v>119</v>
      </c>
      <c r="J44" s="1" t="s">
        <v>119</v>
      </c>
      <c r="K44" s="1" t="s">
        <v>119</v>
      </c>
      <c r="L44" s="1" t="s">
        <v>119</v>
      </c>
      <c r="M44" s="1" t="s">
        <v>119</v>
      </c>
      <c r="N44" s="1" t="s">
        <v>119</v>
      </c>
      <c r="O44" s="1" t="s">
        <v>119</v>
      </c>
      <c r="P44" s="1" t="s">
        <v>119</v>
      </c>
      <c r="Q44" s="1" t="s">
        <v>119</v>
      </c>
      <c r="R44" s="1" t="s">
        <v>119</v>
      </c>
      <c r="S44" t="e">
        <f t="shared" si="0"/>
        <v>#VALUE!</v>
      </c>
    </row>
    <row r="45" spans="1:19">
      <c r="A45" s="1">
        <v>34</v>
      </c>
      <c r="B45" t="s">
        <v>44</v>
      </c>
      <c r="C45" s="1">
        <v>100</v>
      </c>
      <c r="D45" s="1">
        <v>0.1</v>
      </c>
      <c r="E45" s="1">
        <v>0</v>
      </c>
      <c r="F45" s="1">
        <v>3</v>
      </c>
      <c r="G45" s="1">
        <v>3</v>
      </c>
      <c r="H45" s="8"/>
      <c r="I45" s="1">
        <v>67</v>
      </c>
      <c r="J45" s="4">
        <v>0.17</v>
      </c>
      <c r="K45" s="1">
        <v>3</v>
      </c>
      <c r="L45" s="1">
        <v>0</v>
      </c>
      <c r="M45" s="1">
        <v>3</v>
      </c>
      <c r="N45" s="1">
        <v>550</v>
      </c>
      <c r="O45" s="1">
        <v>700</v>
      </c>
      <c r="P45" s="6">
        <v>0</v>
      </c>
      <c r="Q45" s="6">
        <v>1.4419999999999999</v>
      </c>
      <c r="R45" s="1">
        <v>3</v>
      </c>
      <c r="S45">
        <f t="shared" si="0"/>
        <v>0</v>
      </c>
    </row>
    <row r="46" spans="1:19">
      <c r="A46" s="1">
        <v>35</v>
      </c>
      <c r="B46" t="s">
        <v>107</v>
      </c>
      <c r="C46" s="1">
        <v>100</v>
      </c>
      <c r="D46" s="1">
        <v>0.1</v>
      </c>
      <c r="E46" s="1">
        <v>86</v>
      </c>
      <c r="F46" s="1">
        <v>3</v>
      </c>
      <c r="G46" s="1">
        <v>3</v>
      </c>
      <c r="H46" s="8"/>
      <c r="I46" s="1">
        <v>69</v>
      </c>
      <c r="J46" s="4">
        <v>0.24</v>
      </c>
      <c r="K46" s="1">
        <v>3</v>
      </c>
      <c r="L46" s="1">
        <v>40</v>
      </c>
      <c r="M46" s="1">
        <v>60</v>
      </c>
      <c r="N46" s="1">
        <v>200</v>
      </c>
      <c r="O46" s="1">
        <v>200</v>
      </c>
      <c r="P46" s="6">
        <v>4.3259999999999996</v>
      </c>
      <c r="Q46" s="6">
        <v>5.2220000000000004</v>
      </c>
      <c r="R46" s="1">
        <v>1</v>
      </c>
      <c r="S46">
        <f t="shared" si="0"/>
        <v>11.939759999999998</v>
      </c>
    </row>
    <row r="47" spans="1:19">
      <c r="A47" s="1">
        <v>36</v>
      </c>
      <c r="B47" t="s">
        <v>109</v>
      </c>
      <c r="C47" s="1">
        <v>100</v>
      </c>
      <c r="D47" s="1">
        <v>0.1</v>
      </c>
      <c r="E47" s="1">
        <v>48</v>
      </c>
      <c r="F47" s="1">
        <v>5</v>
      </c>
      <c r="G47" s="1">
        <v>3</v>
      </c>
      <c r="H47" s="8"/>
      <c r="I47" s="1">
        <v>69</v>
      </c>
      <c r="J47" s="4">
        <v>0.43</v>
      </c>
      <c r="K47" s="1">
        <v>5</v>
      </c>
      <c r="L47" s="1">
        <v>2</v>
      </c>
      <c r="M47" s="1">
        <v>4</v>
      </c>
      <c r="N47" s="1">
        <v>550</v>
      </c>
      <c r="O47" s="1">
        <v>600</v>
      </c>
      <c r="P47" s="6">
        <v>0.96299999999999997</v>
      </c>
      <c r="Q47" s="6">
        <v>1.633</v>
      </c>
      <c r="R47" s="1">
        <v>2</v>
      </c>
      <c r="S47">
        <f t="shared" si="0"/>
        <v>2.857221</v>
      </c>
    </row>
    <row r="48" spans="1:19">
      <c r="A48" s="1">
        <v>37</v>
      </c>
      <c r="B48" t="s">
        <v>109</v>
      </c>
      <c r="C48" s="1">
        <v>100</v>
      </c>
      <c r="D48" s="1">
        <v>0.1</v>
      </c>
      <c r="E48" s="1">
        <v>48</v>
      </c>
      <c r="F48" s="1">
        <v>5</v>
      </c>
      <c r="G48" s="1">
        <v>3</v>
      </c>
      <c r="H48" s="8"/>
      <c r="I48" s="1">
        <v>69</v>
      </c>
      <c r="J48" s="4">
        <v>0.43</v>
      </c>
      <c r="K48" s="1">
        <v>5</v>
      </c>
      <c r="L48" s="1">
        <v>4</v>
      </c>
      <c r="M48" s="1">
        <v>12</v>
      </c>
      <c r="N48" s="1">
        <v>400</v>
      </c>
      <c r="O48" s="1">
        <v>550</v>
      </c>
      <c r="P48" s="6">
        <v>1.333</v>
      </c>
      <c r="Q48" s="6">
        <v>3.347</v>
      </c>
      <c r="R48" s="1">
        <v>2</v>
      </c>
      <c r="S48">
        <f t="shared" si="0"/>
        <v>3.9550109999999998</v>
      </c>
    </row>
    <row r="49" spans="1:19">
      <c r="A49" s="1">
        <v>38</v>
      </c>
      <c r="B49" t="s">
        <v>47</v>
      </c>
      <c r="C49" s="1">
        <v>100</v>
      </c>
      <c r="D49" s="1">
        <v>0.1</v>
      </c>
      <c r="E49" s="1">
        <v>48</v>
      </c>
      <c r="F49" s="1">
        <v>5</v>
      </c>
      <c r="G49" s="1">
        <v>3</v>
      </c>
      <c r="H49" s="8"/>
      <c r="I49" s="1">
        <v>69</v>
      </c>
      <c r="J49" s="4">
        <v>0.43</v>
      </c>
      <c r="K49" s="1">
        <v>5</v>
      </c>
      <c r="L49" s="1">
        <v>12</v>
      </c>
      <c r="M49" s="1">
        <v>20</v>
      </c>
      <c r="N49" s="1">
        <v>250</v>
      </c>
      <c r="O49" s="1">
        <v>400</v>
      </c>
      <c r="P49" s="6">
        <v>2.2570000000000001</v>
      </c>
      <c r="Q49" s="6">
        <v>4.0209999999999999</v>
      </c>
      <c r="R49" s="1">
        <v>1</v>
      </c>
      <c r="S49">
        <f t="shared" si="0"/>
        <v>6.6965189999999994</v>
      </c>
    </row>
    <row r="50" spans="1:19">
      <c r="A50" s="1">
        <v>39</v>
      </c>
      <c r="B50" t="s">
        <v>47</v>
      </c>
      <c r="C50" s="1">
        <v>100</v>
      </c>
      <c r="D50" s="1">
        <v>0.1</v>
      </c>
      <c r="E50" s="1">
        <v>48</v>
      </c>
      <c r="F50" s="1">
        <v>5</v>
      </c>
      <c r="G50" s="1">
        <v>3</v>
      </c>
      <c r="H50" s="8"/>
      <c r="I50" s="1">
        <v>69</v>
      </c>
      <c r="J50" s="4">
        <v>0.43</v>
      </c>
      <c r="K50" s="1">
        <v>5</v>
      </c>
      <c r="L50" s="1">
        <v>12</v>
      </c>
      <c r="M50" s="1">
        <v>20</v>
      </c>
      <c r="N50" s="1">
        <v>250</v>
      </c>
      <c r="O50" s="1">
        <v>400</v>
      </c>
      <c r="P50" s="6">
        <v>2.2570000000000001</v>
      </c>
      <c r="Q50" s="6">
        <v>4.0209999999999999</v>
      </c>
      <c r="R50" s="1">
        <v>1</v>
      </c>
      <c r="S50">
        <f t="shared" si="0"/>
        <v>6.6965189999999994</v>
      </c>
    </row>
    <row r="51" spans="1:19">
      <c r="A51" s="1">
        <v>40</v>
      </c>
      <c r="B51" t="s">
        <v>51</v>
      </c>
      <c r="C51" s="1">
        <v>100</v>
      </c>
      <c r="D51" s="1">
        <v>0.1</v>
      </c>
      <c r="E51" s="1" t="s">
        <v>119</v>
      </c>
      <c r="F51" s="1" t="s">
        <v>119</v>
      </c>
      <c r="G51" s="1" t="s">
        <v>119</v>
      </c>
      <c r="H51" s="8"/>
      <c r="I51" s="1" t="s">
        <v>119</v>
      </c>
      <c r="J51" s="1" t="s">
        <v>119</v>
      </c>
      <c r="K51" s="1" t="s">
        <v>119</v>
      </c>
      <c r="L51" s="1" t="s">
        <v>119</v>
      </c>
      <c r="M51" s="1" t="s">
        <v>119</v>
      </c>
      <c r="N51" s="1" t="s">
        <v>119</v>
      </c>
      <c r="O51" s="1" t="s">
        <v>119</v>
      </c>
      <c r="P51" s="1" t="s">
        <v>119</v>
      </c>
      <c r="Q51" s="1" t="s">
        <v>119</v>
      </c>
      <c r="R51" s="1" t="s">
        <v>119</v>
      </c>
      <c r="S51" t="e">
        <f t="shared" si="0"/>
        <v>#VALUE!</v>
      </c>
    </row>
    <row r="52" spans="1:19">
      <c r="A52" s="1">
        <v>41</v>
      </c>
      <c r="B52" t="s">
        <v>13</v>
      </c>
      <c r="C52" s="1">
        <v>45</v>
      </c>
      <c r="D52" s="1">
        <v>0.1</v>
      </c>
      <c r="E52" s="1">
        <v>86</v>
      </c>
      <c r="F52" s="1">
        <v>2</v>
      </c>
      <c r="G52" s="1">
        <v>3</v>
      </c>
      <c r="H52" s="8"/>
      <c r="I52" s="1">
        <v>70</v>
      </c>
      <c r="J52" s="4">
        <v>0.1</v>
      </c>
      <c r="K52" s="1">
        <v>2</v>
      </c>
      <c r="L52" s="1">
        <v>20</v>
      </c>
      <c r="M52" s="1">
        <v>40</v>
      </c>
      <c r="N52" s="1">
        <v>200</v>
      </c>
      <c r="O52" s="1">
        <v>250</v>
      </c>
      <c r="P52" s="6">
        <v>2.843</v>
      </c>
      <c r="Q52" s="6">
        <v>4.8360000000000003</v>
      </c>
      <c r="R52" s="1">
        <v>1</v>
      </c>
      <c r="S52">
        <f t="shared" si="0"/>
        <v>4.97525</v>
      </c>
    </row>
    <row r="53" spans="1:19">
      <c r="A53" s="1">
        <v>41</v>
      </c>
      <c r="B53" t="s">
        <v>37</v>
      </c>
      <c r="C53" s="1">
        <v>35</v>
      </c>
      <c r="D53" s="1">
        <v>0.1</v>
      </c>
      <c r="E53" s="1">
        <v>86</v>
      </c>
      <c r="F53" s="1">
        <v>5</v>
      </c>
      <c r="G53" s="1">
        <v>3</v>
      </c>
      <c r="H53" s="8"/>
      <c r="I53" s="1">
        <v>70</v>
      </c>
      <c r="J53" s="4">
        <v>0.24</v>
      </c>
      <c r="K53" s="1">
        <v>5</v>
      </c>
      <c r="L53" s="1">
        <v>20</v>
      </c>
      <c r="M53" s="1">
        <v>40</v>
      </c>
      <c r="N53" s="1">
        <v>200</v>
      </c>
      <c r="O53" s="1">
        <v>250</v>
      </c>
      <c r="P53" s="6">
        <v>2.843</v>
      </c>
      <c r="Q53" s="6">
        <v>4.8360000000000003</v>
      </c>
      <c r="R53" s="1">
        <v>1</v>
      </c>
      <c r="S53">
        <f t="shared" si="0"/>
        <v>4.7762399999999996</v>
      </c>
    </row>
    <row r="54" spans="1:19">
      <c r="A54" s="1">
        <v>42</v>
      </c>
      <c r="B54" t="s">
        <v>13</v>
      </c>
      <c r="C54" s="1">
        <v>50</v>
      </c>
      <c r="D54" s="1">
        <v>0.1</v>
      </c>
      <c r="E54" s="1">
        <v>86</v>
      </c>
      <c r="F54" s="1">
        <v>2</v>
      </c>
      <c r="G54" s="1">
        <v>3</v>
      </c>
      <c r="H54" s="8"/>
      <c r="I54" s="1">
        <v>70</v>
      </c>
      <c r="J54" s="4">
        <v>0.1</v>
      </c>
      <c r="K54" s="1">
        <v>2</v>
      </c>
      <c r="L54" s="1">
        <v>40</v>
      </c>
      <c r="M54" s="1">
        <v>60</v>
      </c>
      <c r="N54" s="1">
        <v>200</v>
      </c>
      <c r="O54" s="1">
        <v>200</v>
      </c>
      <c r="P54" s="6">
        <v>4.3259999999999996</v>
      </c>
      <c r="Q54" s="6">
        <v>5.2220000000000004</v>
      </c>
      <c r="R54" s="1">
        <v>1</v>
      </c>
      <c r="S54">
        <f t="shared" si="0"/>
        <v>7.5704999999999991</v>
      </c>
    </row>
    <row r="55" spans="1:19">
      <c r="A55" s="1">
        <v>42</v>
      </c>
      <c r="B55" t="s">
        <v>110</v>
      </c>
      <c r="C55" s="1">
        <v>30</v>
      </c>
      <c r="D55" s="1">
        <v>0.1</v>
      </c>
      <c r="E55" s="1">
        <v>86</v>
      </c>
      <c r="F55" s="1">
        <v>5</v>
      </c>
      <c r="G55" s="1">
        <v>3</v>
      </c>
      <c r="H55" s="8"/>
      <c r="I55" s="1">
        <v>70</v>
      </c>
      <c r="J55" s="4">
        <v>0.24</v>
      </c>
      <c r="K55" s="1">
        <v>5</v>
      </c>
      <c r="L55" s="1">
        <v>40</v>
      </c>
      <c r="M55" s="1">
        <v>60</v>
      </c>
      <c r="N55" s="1">
        <v>200</v>
      </c>
      <c r="O55" s="1">
        <v>200</v>
      </c>
      <c r="P55" s="6">
        <v>4.3259999999999996</v>
      </c>
      <c r="Q55" s="6">
        <v>5.2220000000000004</v>
      </c>
      <c r="R55" s="1">
        <v>1</v>
      </c>
      <c r="S55">
        <f t="shared" si="0"/>
        <v>7.2676800000000004</v>
      </c>
    </row>
    <row r="56" spans="1:19">
      <c r="A56" s="1">
        <v>43</v>
      </c>
      <c r="B56" t="s">
        <v>55</v>
      </c>
      <c r="C56" s="1">
        <v>50</v>
      </c>
      <c r="D56" s="1">
        <v>0.1</v>
      </c>
      <c r="E56" s="1">
        <v>86</v>
      </c>
      <c r="F56" s="1">
        <v>2</v>
      </c>
      <c r="G56" s="1">
        <v>3</v>
      </c>
      <c r="H56" s="8"/>
      <c r="I56" s="1">
        <v>70</v>
      </c>
      <c r="J56" s="4">
        <v>0.2</v>
      </c>
      <c r="K56" s="1">
        <v>2</v>
      </c>
      <c r="L56" s="1">
        <v>20</v>
      </c>
      <c r="M56" s="1">
        <v>40</v>
      </c>
      <c r="N56" s="1">
        <v>200</v>
      </c>
      <c r="O56" s="1">
        <v>250</v>
      </c>
      <c r="P56" s="6">
        <v>2.843</v>
      </c>
      <c r="Q56" s="6">
        <v>4.8360000000000003</v>
      </c>
      <c r="R56" s="1">
        <v>1</v>
      </c>
      <c r="S56">
        <f t="shared" si="0"/>
        <v>9.9504999999999999</v>
      </c>
    </row>
    <row r="57" spans="1:19">
      <c r="A57" s="1">
        <v>43</v>
      </c>
      <c r="B57" t="s">
        <v>10</v>
      </c>
      <c r="C57" s="1">
        <v>40</v>
      </c>
      <c r="D57" s="1">
        <v>0.1</v>
      </c>
      <c r="E57" s="1">
        <v>86</v>
      </c>
      <c r="F57" s="1">
        <v>3</v>
      </c>
      <c r="G57" s="1">
        <v>3</v>
      </c>
      <c r="H57" s="8"/>
      <c r="I57" s="1">
        <v>70</v>
      </c>
      <c r="J57" s="4">
        <v>0.17</v>
      </c>
      <c r="K57" s="1">
        <v>3</v>
      </c>
      <c r="L57" s="1">
        <v>20</v>
      </c>
      <c r="M57" s="1">
        <v>40</v>
      </c>
      <c r="N57" s="1">
        <v>200</v>
      </c>
      <c r="O57" s="1">
        <v>250</v>
      </c>
      <c r="P57" s="6">
        <v>2.843</v>
      </c>
      <c r="Q57" s="6">
        <v>4.8360000000000003</v>
      </c>
      <c r="R57" s="1">
        <v>1</v>
      </c>
      <c r="S57">
        <f t="shared" si="0"/>
        <v>5.6386166666666666</v>
      </c>
    </row>
    <row r="58" spans="1:19">
      <c r="A58" s="1">
        <v>44</v>
      </c>
      <c r="B58" t="s">
        <v>55</v>
      </c>
      <c r="C58" s="1">
        <v>40</v>
      </c>
      <c r="D58" s="1">
        <v>0.1</v>
      </c>
      <c r="E58" s="1">
        <v>86</v>
      </c>
      <c r="F58" s="1">
        <v>2</v>
      </c>
      <c r="G58" s="1">
        <v>3</v>
      </c>
      <c r="H58" s="8"/>
      <c r="I58" s="1">
        <v>70</v>
      </c>
      <c r="J58" s="4">
        <v>0.2</v>
      </c>
      <c r="K58" s="1">
        <v>2</v>
      </c>
      <c r="L58" s="1">
        <v>40</v>
      </c>
      <c r="M58" s="1">
        <v>60</v>
      </c>
      <c r="N58" s="1">
        <v>200</v>
      </c>
      <c r="O58" s="1">
        <v>200</v>
      </c>
      <c r="P58" s="6">
        <v>4.3259999999999996</v>
      </c>
      <c r="Q58" s="6">
        <v>5.2220000000000004</v>
      </c>
      <c r="R58" s="1">
        <v>1</v>
      </c>
      <c r="S58">
        <f t="shared" si="0"/>
        <v>15.140999999999998</v>
      </c>
    </row>
    <row r="59" spans="1:19">
      <c r="A59" s="1">
        <v>44</v>
      </c>
      <c r="B59" t="s">
        <v>98</v>
      </c>
      <c r="C59" s="1">
        <v>40</v>
      </c>
      <c r="D59" s="1">
        <v>0.1</v>
      </c>
      <c r="E59" s="1">
        <v>86</v>
      </c>
      <c r="F59" s="1">
        <v>4</v>
      </c>
      <c r="G59" s="1">
        <v>3</v>
      </c>
      <c r="H59" s="8"/>
      <c r="I59" s="1">
        <v>70</v>
      </c>
      <c r="J59" s="4">
        <v>0.24</v>
      </c>
      <c r="K59" s="1">
        <v>4</v>
      </c>
      <c r="L59" s="1">
        <v>40</v>
      </c>
      <c r="M59" s="1">
        <v>60</v>
      </c>
      <c r="N59" s="1">
        <v>200</v>
      </c>
      <c r="O59" s="1">
        <v>200</v>
      </c>
      <c r="P59" s="6">
        <v>4.3259999999999996</v>
      </c>
      <c r="Q59" s="6">
        <v>5.2220000000000004</v>
      </c>
      <c r="R59" s="1">
        <v>1</v>
      </c>
      <c r="S59">
        <f t="shared" si="0"/>
        <v>9.0846</v>
      </c>
    </row>
    <row r="60" spans="1:19">
      <c r="A60" s="1">
        <v>45</v>
      </c>
      <c r="B60" t="s">
        <v>58</v>
      </c>
      <c r="C60" s="1">
        <v>100</v>
      </c>
      <c r="D60" s="1">
        <v>0.1</v>
      </c>
      <c r="E60" s="1">
        <v>134</v>
      </c>
      <c r="F60" s="1">
        <v>2</v>
      </c>
      <c r="G60" s="1">
        <v>3</v>
      </c>
      <c r="H60" s="8"/>
      <c r="I60" s="1">
        <v>70</v>
      </c>
      <c r="J60" s="4">
        <v>0.17</v>
      </c>
      <c r="K60" s="1">
        <v>2</v>
      </c>
      <c r="L60" s="1">
        <v>30</v>
      </c>
      <c r="M60" s="1">
        <v>60</v>
      </c>
      <c r="N60" s="1">
        <v>200</v>
      </c>
      <c r="O60" s="1">
        <v>200</v>
      </c>
      <c r="P60" s="6">
        <v>3.6709999999999998</v>
      </c>
      <c r="Q60" s="6">
        <v>5.2220000000000004</v>
      </c>
      <c r="R60" s="1">
        <v>1</v>
      </c>
      <c r="S60">
        <f t="shared" si="0"/>
        <v>10.921225</v>
      </c>
    </row>
    <row r="61" spans="1:19">
      <c r="A61" s="1">
        <v>46</v>
      </c>
      <c r="B61" t="s">
        <v>42</v>
      </c>
      <c r="C61" s="1">
        <v>100</v>
      </c>
      <c r="D61" s="1">
        <v>0.1</v>
      </c>
      <c r="E61" s="1" t="s">
        <v>119</v>
      </c>
      <c r="F61" s="1" t="s">
        <v>119</v>
      </c>
      <c r="G61" s="1" t="s">
        <v>119</v>
      </c>
      <c r="H61" s="8"/>
      <c r="I61" s="1" t="s">
        <v>119</v>
      </c>
      <c r="J61" s="1" t="s">
        <v>119</v>
      </c>
      <c r="K61" s="1" t="s">
        <v>119</v>
      </c>
      <c r="L61" s="1" t="s">
        <v>119</v>
      </c>
      <c r="M61" s="1" t="s">
        <v>119</v>
      </c>
      <c r="N61" s="1" t="s">
        <v>119</v>
      </c>
      <c r="O61" s="1" t="s">
        <v>119</v>
      </c>
      <c r="P61" s="1" t="s">
        <v>119</v>
      </c>
      <c r="Q61" s="1" t="s">
        <v>119</v>
      </c>
      <c r="R61" s="1" t="s">
        <v>119</v>
      </c>
      <c r="S61" t="e">
        <f t="shared" si="0"/>
        <v>#VALUE!</v>
      </c>
    </row>
    <row r="62" spans="1:19">
      <c r="A62" s="1">
        <v>47</v>
      </c>
      <c r="B62" t="s">
        <v>111</v>
      </c>
      <c r="C62" s="1">
        <v>100</v>
      </c>
      <c r="D62" s="1">
        <v>0.1</v>
      </c>
      <c r="E62" s="1">
        <v>86</v>
      </c>
      <c r="F62" s="1">
        <v>5</v>
      </c>
      <c r="G62" s="1">
        <v>3</v>
      </c>
      <c r="H62" s="8"/>
      <c r="I62" s="1">
        <v>67</v>
      </c>
      <c r="J62" s="4">
        <v>0.28000000000000003</v>
      </c>
      <c r="K62" s="1">
        <v>5</v>
      </c>
      <c r="L62" s="1">
        <v>0</v>
      </c>
      <c r="M62" s="1">
        <v>3</v>
      </c>
      <c r="N62" s="1">
        <v>550</v>
      </c>
      <c r="O62" s="1">
        <v>700</v>
      </c>
      <c r="P62" s="6">
        <v>0</v>
      </c>
      <c r="Q62" s="6">
        <v>1.4419999999999999</v>
      </c>
      <c r="R62" s="1">
        <v>3</v>
      </c>
      <c r="S62">
        <f t="shared" si="0"/>
        <v>0</v>
      </c>
    </row>
    <row r="63" spans="1:19">
      <c r="A63" s="1">
        <v>48</v>
      </c>
      <c r="B63" t="s">
        <v>60</v>
      </c>
      <c r="C63" s="1">
        <v>40</v>
      </c>
      <c r="D63" s="1">
        <v>0.1</v>
      </c>
      <c r="E63" s="1">
        <v>86</v>
      </c>
      <c r="F63" s="1">
        <v>5</v>
      </c>
      <c r="G63" s="1">
        <v>3</v>
      </c>
      <c r="H63" s="8"/>
      <c r="I63" s="1">
        <v>67</v>
      </c>
      <c r="J63" s="4">
        <v>0.28000000000000003</v>
      </c>
      <c r="K63" s="1">
        <v>5</v>
      </c>
      <c r="L63" s="1">
        <v>0</v>
      </c>
      <c r="M63" s="1">
        <v>2</v>
      </c>
      <c r="N63" s="1">
        <v>600</v>
      </c>
      <c r="O63" s="1">
        <v>700</v>
      </c>
      <c r="P63" s="6">
        <v>0</v>
      </c>
      <c r="Q63" s="6">
        <v>1.0860000000000001</v>
      </c>
      <c r="R63" s="1">
        <v>3</v>
      </c>
      <c r="S63">
        <f t="shared" si="0"/>
        <v>0</v>
      </c>
    </row>
    <row r="64" spans="1:19">
      <c r="A64" s="1">
        <v>48</v>
      </c>
      <c r="B64" t="s">
        <v>112</v>
      </c>
      <c r="C64" s="1">
        <v>30</v>
      </c>
      <c r="D64" s="1">
        <v>0.1</v>
      </c>
      <c r="E64" s="1">
        <v>0</v>
      </c>
      <c r="F64" s="1">
        <v>3</v>
      </c>
      <c r="G64" s="1">
        <v>3</v>
      </c>
      <c r="H64" s="8"/>
      <c r="I64" s="1">
        <v>67</v>
      </c>
      <c r="J64" s="4">
        <v>0.17</v>
      </c>
      <c r="K64" s="1">
        <v>3</v>
      </c>
      <c r="L64" s="1">
        <v>0</v>
      </c>
      <c r="M64" s="1">
        <v>2</v>
      </c>
      <c r="N64" s="1">
        <v>600</v>
      </c>
      <c r="O64" s="1">
        <v>700</v>
      </c>
      <c r="P64" s="6">
        <v>0</v>
      </c>
      <c r="Q64" s="6">
        <v>1.0860000000000001</v>
      </c>
      <c r="R64" s="1">
        <v>3</v>
      </c>
      <c r="S64">
        <f t="shared" si="0"/>
        <v>0</v>
      </c>
    </row>
    <row r="65" spans="1:19">
      <c r="A65" s="1">
        <v>48</v>
      </c>
      <c r="B65" t="s">
        <v>103</v>
      </c>
      <c r="C65" s="1">
        <v>20</v>
      </c>
      <c r="D65" s="1">
        <v>0.1</v>
      </c>
      <c r="E65" s="1">
        <v>86</v>
      </c>
      <c r="F65" s="1">
        <v>1</v>
      </c>
      <c r="G65" s="1">
        <v>1</v>
      </c>
      <c r="H65" s="8"/>
      <c r="I65" s="1">
        <v>67</v>
      </c>
      <c r="J65" s="4">
        <v>0.1</v>
      </c>
      <c r="K65" s="1">
        <v>1</v>
      </c>
      <c r="L65" s="1">
        <v>0</v>
      </c>
      <c r="M65" s="1">
        <v>2</v>
      </c>
      <c r="N65" s="1">
        <v>600</v>
      </c>
      <c r="O65" s="1">
        <v>700</v>
      </c>
      <c r="P65" s="6">
        <v>0</v>
      </c>
      <c r="Q65" s="6">
        <v>1.0860000000000001</v>
      </c>
      <c r="R65" s="1">
        <v>3</v>
      </c>
      <c r="S65">
        <f t="shared" si="0"/>
        <v>0</v>
      </c>
    </row>
    <row r="66" spans="1:19">
      <c r="A66" s="1">
        <v>49</v>
      </c>
      <c r="B66" t="s">
        <v>63</v>
      </c>
      <c r="C66" s="1">
        <v>100</v>
      </c>
      <c r="D66" s="1">
        <v>0.1</v>
      </c>
      <c r="E66" s="1">
        <v>86</v>
      </c>
      <c r="F66" s="1">
        <v>3</v>
      </c>
      <c r="G66" s="1">
        <v>3</v>
      </c>
      <c r="H66" s="8"/>
      <c r="I66" s="1">
        <v>70</v>
      </c>
      <c r="J66" s="4">
        <v>0.17</v>
      </c>
      <c r="K66" s="1">
        <v>3</v>
      </c>
      <c r="L66" s="1">
        <v>12</v>
      </c>
      <c r="M66" s="1">
        <v>35</v>
      </c>
      <c r="N66" s="1">
        <v>200</v>
      </c>
      <c r="O66" s="1">
        <v>400</v>
      </c>
      <c r="P66" s="6">
        <v>2.0179999999999998</v>
      </c>
      <c r="Q66" s="6">
        <v>5.6829999999999998</v>
      </c>
      <c r="R66" s="1">
        <v>1</v>
      </c>
      <c r="S66">
        <f t="shared" si="0"/>
        <v>4.0023666666666662</v>
      </c>
    </row>
    <row r="67" spans="1:19">
      <c r="A67" s="1">
        <v>50</v>
      </c>
      <c r="B67" t="s">
        <v>113</v>
      </c>
      <c r="C67" s="1">
        <v>100</v>
      </c>
      <c r="D67" s="1">
        <v>0.1</v>
      </c>
      <c r="E67" s="1">
        <v>86</v>
      </c>
      <c r="F67" s="1">
        <v>3</v>
      </c>
      <c r="G67" s="1">
        <v>3</v>
      </c>
      <c r="H67" s="8"/>
      <c r="I67" s="1">
        <v>70</v>
      </c>
      <c r="J67" s="4">
        <v>0.17</v>
      </c>
      <c r="K67" s="1">
        <v>3</v>
      </c>
      <c r="L67" s="1">
        <v>35</v>
      </c>
      <c r="M67" s="1">
        <v>60</v>
      </c>
      <c r="N67" s="1">
        <v>200</v>
      </c>
      <c r="O67" s="1">
        <v>200</v>
      </c>
      <c r="P67" s="6">
        <v>4.0179999999999998</v>
      </c>
      <c r="Q67" s="6">
        <v>5.2220000000000004</v>
      </c>
      <c r="R67" s="1">
        <v>1</v>
      </c>
      <c r="S67">
        <f t="shared" si="0"/>
        <v>7.969033333333333</v>
      </c>
    </row>
    <row r="68" spans="1:19">
      <c r="A68" s="1">
        <v>51</v>
      </c>
      <c r="B68" t="s">
        <v>63</v>
      </c>
      <c r="C68" s="1">
        <v>50</v>
      </c>
      <c r="D68" s="1">
        <v>0.1</v>
      </c>
      <c r="E68" s="1">
        <v>86</v>
      </c>
      <c r="F68" s="1">
        <v>3</v>
      </c>
      <c r="G68" s="1">
        <v>3</v>
      </c>
      <c r="H68" s="8"/>
      <c r="I68" s="1">
        <v>70</v>
      </c>
      <c r="J68" s="4">
        <v>0.17</v>
      </c>
      <c r="K68" s="1">
        <v>3</v>
      </c>
      <c r="L68" s="1">
        <v>12</v>
      </c>
      <c r="M68" s="1">
        <v>35</v>
      </c>
      <c r="N68" s="1">
        <v>200</v>
      </c>
      <c r="O68" s="1">
        <v>400</v>
      </c>
      <c r="P68" s="6">
        <v>2.0179999999999998</v>
      </c>
      <c r="Q68" s="6">
        <v>5.6829999999999998</v>
      </c>
      <c r="R68" s="1">
        <v>1</v>
      </c>
      <c r="S68">
        <f t="shared" si="0"/>
        <v>4.0023666666666662</v>
      </c>
    </row>
    <row r="69" spans="1:19">
      <c r="A69" s="1">
        <v>51</v>
      </c>
      <c r="B69" t="s">
        <v>108</v>
      </c>
      <c r="C69" s="1">
        <v>30</v>
      </c>
      <c r="D69" s="1">
        <v>0.1</v>
      </c>
      <c r="E69" s="1" t="s">
        <v>119</v>
      </c>
      <c r="F69" s="1" t="s">
        <v>119</v>
      </c>
      <c r="G69" s="1" t="s">
        <v>119</v>
      </c>
      <c r="H69" s="8"/>
      <c r="I69" s="1" t="s">
        <v>119</v>
      </c>
      <c r="J69" s="1" t="s">
        <v>119</v>
      </c>
      <c r="K69" s="1" t="s">
        <v>119</v>
      </c>
      <c r="L69" s="1" t="s">
        <v>119</v>
      </c>
      <c r="M69" s="1" t="s">
        <v>119</v>
      </c>
      <c r="N69" s="1" t="s">
        <v>119</v>
      </c>
      <c r="O69" s="1" t="s">
        <v>119</v>
      </c>
      <c r="P69" s="1" t="s">
        <v>119</v>
      </c>
      <c r="Q69" s="1" t="s">
        <v>119</v>
      </c>
      <c r="R69" s="1" t="s">
        <v>119</v>
      </c>
      <c r="S69" t="e">
        <f t="shared" ref="S69:S77" si="1">((I69*J69*((P69+Q114)/2))/K69)</f>
        <v>#VALUE!</v>
      </c>
    </row>
    <row r="70" spans="1:19">
      <c r="A70" s="1">
        <v>52</v>
      </c>
      <c r="B70" t="s">
        <v>63</v>
      </c>
      <c r="C70" s="1">
        <v>45</v>
      </c>
      <c r="D70" s="1">
        <v>0.1</v>
      </c>
      <c r="E70" s="1">
        <v>86</v>
      </c>
      <c r="F70" s="1">
        <v>3</v>
      </c>
      <c r="G70" s="1">
        <v>3</v>
      </c>
      <c r="H70" s="8"/>
      <c r="I70" s="1">
        <v>70</v>
      </c>
      <c r="J70" s="4">
        <v>0.17</v>
      </c>
      <c r="K70" s="1">
        <v>3</v>
      </c>
      <c r="L70" s="1">
        <v>35</v>
      </c>
      <c r="M70" s="1">
        <v>60</v>
      </c>
      <c r="N70" s="1">
        <v>200</v>
      </c>
      <c r="O70" s="1">
        <v>200</v>
      </c>
      <c r="P70" s="6">
        <v>4.0179999999999998</v>
      </c>
      <c r="Q70" s="6">
        <v>5.2220000000000004</v>
      </c>
      <c r="R70" s="1">
        <v>1</v>
      </c>
      <c r="S70">
        <f t="shared" si="1"/>
        <v>7.969033333333333</v>
      </c>
    </row>
    <row r="71" spans="1:19">
      <c r="A71" s="1">
        <v>52</v>
      </c>
      <c r="B71" t="s">
        <v>114</v>
      </c>
      <c r="C71" s="1">
        <v>45</v>
      </c>
      <c r="D71" s="1">
        <v>0.1</v>
      </c>
      <c r="E71" s="1" t="s">
        <v>119</v>
      </c>
      <c r="F71" s="1" t="s">
        <v>119</v>
      </c>
      <c r="G71" s="1" t="s">
        <v>119</v>
      </c>
      <c r="H71" s="8"/>
      <c r="I71" s="1" t="s">
        <v>119</v>
      </c>
      <c r="J71" s="1" t="s">
        <v>119</v>
      </c>
      <c r="K71" s="1" t="s">
        <v>119</v>
      </c>
      <c r="L71" s="1" t="s">
        <v>119</v>
      </c>
      <c r="M71" s="1" t="s">
        <v>119</v>
      </c>
      <c r="N71" s="1" t="s">
        <v>119</v>
      </c>
      <c r="O71" s="1" t="s">
        <v>119</v>
      </c>
      <c r="P71" s="1" t="s">
        <v>119</v>
      </c>
      <c r="Q71" s="1" t="s">
        <v>119</v>
      </c>
      <c r="R71" s="1" t="s">
        <v>119</v>
      </c>
      <c r="S71" t="e">
        <f t="shared" si="1"/>
        <v>#VALUE!</v>
      </c>
    </row>
    <row r="72" spans="1:19">
      <c r="A72" s="1">
        <v>53</v>
      </c>
      <c r="B72" t="s">
        <v>115</v>
      </c>
      <c r="C72" s="1">
        <v>100</v>
      </c>
      <c r="D72" s="1">
        <v>0.1</v>
      </c>
      <c r="E72" s="1">
        <v>56</v>
      </c>
      <c r="F72" s="1">
        <v>5</v>
      </c>
      <c r="G72" s="1">
        <v>3</v>
      </c>
      <c r="H72" s="8"/>
      <c r="I72" s="1">
        <v>70</v>
      </c>
      <c r="J72" s="4">
        <v>0.28000000000000003</v>
      </c>
      <c r="K72" s="1">
        <v>5</v>
      </c>
      <c r="L72" s="1">
        <v>3</v>
      </c>
      <c r="M72" s="1">
        <v>20</v>
      </c>
      <c r="N72" s="1">
        <v>250</v>
      </c>
      <c r="O72" s="1">
        <v>550</v>
      </c>
      <c r="P72" s="6">
        <v>0.86199999999999999</v>
      </c>
      <c r="Q72" s="6">
        <v>4.7149999999999999</v>
      </c>
      <c r="R72" s="1">
        <v>2</v>
      </c>
      <c r="S72">
        <f t="shared" si="1"/>
        <v>1.6895200000000004</v>
      </c>
    </row>
    <row r="73" spans="1:19">
      <c r="A73" s="1">
        <v>54</v>
      </c>
      <c r="B73" t="s">
        <v>116</v>
      </c>
      <c r="C73" s="1">
        <v>100</v>
      </c>
      <c r="D73" s="1">
        <v>0.1</v>
      </c>
      <c r="E73" s="1">
        <v>48</v>
      </c>
      <c r="F73" s="1">
        <v>4</v>
      </c>
      <c r="G73" s="1">
        <v>3</v>
      </c>
      <c r="H73" s="8"/>
      <c r="I73" s="1">
        <v>69</v>
      </c>
      <c r="J73" s="4">
        <v>0.43</v>
      </c>
      <c r="K73" s="1">
        <v>4</v>
      </c>
      <c r="L73" s="1">
        <v>2</v>
      </c>
      <c r="M73" s="1">
        <v>4</v>
      </c>
      <c r="N73" s="1">
        <v>550</v>
      </c>
      <c r="O73" s="1">
        <v>600</v>
      </c>
      <c r="P73" s="6">
        <v>0.96299999999999997</v>
      </c>
      <c r="Q73" s="6">
        <v>1.633</v>
      </c>
      <c r="R73" s="1">
        <v>2</v>
      </c>
      <c r="S73">
        <f t="shared" si="1"/>
        <v>3.5715262499999998</v>
      </c>
    </row>
    <row r="74" spans="1:19">
      <c r="A74" s="1">
        <v>55</v>
      </c>
      <c r="B74" t="s">
        <v>69</v>
      </c>
      <c r="C74" s="1">
        <v>100</v>
      </c>
      <c r="D74" s="1">
        <v>0.1</v>
      </c>
      <c r="E74" s="1">
        <v>48</v>
      </c>
      <c r="F74" s="1">
        <v>4</v>
      </c>
      <c r="G74" s="1">
        <v>3</v>
      </c>
      <c r="H74" s="8"/>
      <c r="I74" s="1">
        <v>69</v>
      </c>
      <c r="J74" s="4">
        <v>0.43</v>
      </c>
      <c r="K74" s="1">
        <v>4</v>
      </c>
      <c r="L74" s="1">
        <v>4</v>
      </c>
      <c r="M74" s="1">
        <v>12</v>
      </c>
      <c r="N74" s="1">
        <v>400</v>
      </c>
      <c r="O74" s="1">
        <v>550</v>
      </c>
      <c r="P74" s="6">
        <v>1.333</v>
      </c>
      <c r="Q74" s="6">
        <v>3.347</v>
      </c>
      <c r="R74" s="1">
        <v>1</v>
      </c>
      <c r="S74">
        <f t="shared" si="1"/>
        <v>4.9437637499999996</v>
      </c>
    </row>
    <row r="75" spans="1:19">
      <c r="A75" s="1">
        <v>56</v>
      </c>
      <c r="B75" t="s">
        <v>69</v>
      </c>
      <c r="C75" s="1">
        <v>100</v>
      </c>
      <c r="D75" s="1">
        <v>0.1</v>
      </c>
      <c r="E75" s="1">
        <v>48</v>
      </c>
      <c r="F75" s="1">
        <v>4</v>
      </c>
      <c r="G75" s="1">
        <v>3</v>
      </c>
      <c r="H75" s="8"/>
      <c r="I75" s="1">
        <v>69</v>
      </c>
      <c r="J75" s="4">
        <v>0.43</v>
      </c>
      <c r="K75" s="1">
        <v>4</v>
      </c>
      <c r="L75" s="1">
        <v>12</v>
      </c>
      <c r="M75" s="1">
        <v>20</v>
      </c>
      <c r="N75" s="1">
        <v>250</v>
      </c>
      <c r="O75" s="1">
        <v>400</v>
      </c>
      <c r="P75" s="6">
        <v>2.2570000000000001</v>
      </c>
      <c r="Q75" s="6">
        <v>4.0209999999999999</v>
      </c>
      <c r="R75" s="1">
        <v>1</v>
      </c>
      <c r="S75">
        <f t="shared" si="1"/>
        <v>8.3706487499999991</v>
      </c>
    </row>
    <row r="76" spans="1:19">
      <c r="A76" s="1">
        <v>57</v>
      </c>
      <c r="B76" t="s">
        <v>117</v>
      </c>
      <c r="C76" s="1">
        <v>100</v>
      </c>
      <c r="D76" s="1">
        <v>0.1</v>
      </c>
      <c r="E76" s="1">
        <v>86</v>
      </c>
      <c r="F76" s="1">
        <v>2</v>
      </c>
      <c r="G76" s="1">
        <v>3</v>
      </c>
      <c r="H76" s="8"/>
      <c r="I76" s="1">
        <v>70</v>
      </c>
      <c r="J76" s="4">
        <v>0.17</v>
      </c>
      <c r="K76" s="1">
        <v>2</v>
      </c>
      <c r="L76" s="1">
        <v>3</v>
      </c>
      <c r="M76" s="1">
        <v>35</v>
      </c>
      <c r="N76" s="1">
        <v>200</v>
      </c>
      <c r="O76" s="1">
        <v>550</v>
      </c>
      <c r="P76" s="6">
        <v>0.77100000000000002</v>
      </c>
      <c r="Q76" s="6">
        <v>6.6630000000000003</v>
      </c>
      <c r="R76" s="1">
        <v>2</v>
      </c>
      <c r="S76">
        <f t="shared" si="1"/>
        <v>2.2937250000000002</v>
      </c>
    </row>
    <row r="77" spans="1:19">
      <c r="A77" s="1">
        <v>58</v>
      </c>
      <c r="B77" t="s">
        <v>118</v>
      </c>
      <c r="C77" s="1">
        <v>100</v>
      </c>
      <c r="D77" s="1">
        <v>0.1</v>
      </c>
      <c r="E77" s="1">
        <v>0</v>
      </c>
      <c r="F77" s="1">
        <v>1</v>
      </c>
      <c r="G77" s="1">
        <v>3</v>
      </c>
      <c r="H77" s="8"/>
      <c r="I77" s="1">
        <v>70</v>
      </c>
      <c r="J77" s="4">
        <v>0.17</v>
      </c>
      <c r="K77" s="1">
        <v>1</v>
      </c>
      <c r="L77" s="1">
        <v>4</v>
      </c>
      <c r="M77" s="1">
        <v>65</v>
      </c>
      <c r="N77" s="1">
        <v>200</v>
      </c>
      <c r="O77" s="1">
        <v>550</v>
      </c>
      <c r="P77" s="6">
        <v>0.94299999999999995</v>
      </c>
      <c r="Q77" s="6">
        <v>8.9160000000000004</v>
      </c>
      <c r="R77" s="1">
        <v>1</v>
      </c>
      <c r="S77">
        <f t="shared" si="1"/>
        <v>5.6108500000000001</v>
      </c>
    </row>
    <row r="78" spans="1:19">
      <c r="A78" s="1">
        <v>59</v>
      </c>
      <c r="B78" t="s">
        <v>74</v>
      </c>
      <c r="C78" s="1">
        <v>100</v>
      </c>
      <c r="D78" s="1">
        <v>0.1</v>
      </c>
      <c r="E78" s="1" t="s">
        <v>119</v>
      </c>
      <c r="F78" s="1" t="s">
        <v>119</v>
      </c>
      <c r="G78" s="1" t="s">
        <v>119</v>
      </c>
      <c r="H78" s="8"/>
      <c r="I78" s="1" t="s">
        <v>119</v>
      </c>
      <c r="J78" s="1" t="s">
        <v>119</v>
      </c>
      <c r="K78" s="1" t="s">
        <v>119</v>
      </c>
      <c r="L78" s="1" t="s">
        <v>119</v>
      </c>
      <c r="M78" s="1" t="s">
        <v>119</v>
      </c>
      <c r="N78" s="1" t="s">
        <v>119</v>
      </c>
      <c r="O78" s="1" t="s">
        <v>119</v>
      </c>
      <c r="P78" s="1" t="s">
        <v>119</v>
      </c>
      <c r="Q78" s="1" t="s">
        <v>119</v>
      </c>
      <c r="R78" s="1" t="s">
        <v>119</v>
      </c>
    </row>
  </sheetData>
  <mergeCells count="3">
    <mergeCell ref="A3:R3"/>
    <mergeCell ref="A1:R1"/>
    <mergeCell ref="A2:R2"/>
  </mergeCells>
  <phoneticPr fontId="2" type="noConversion"/>
  <printOptions gridLines="1"/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Sheet</vt:lpstr>
      <vt:lpstr>Data Sheet</vt:lpstr>
      <vt:lpstr>'Data Sheet'!_652comps</vt:lpstr>
      <vt:lpstr>'Summary Sheet'!valleycomps</vt:lpstr>
    </vt:vector>
  </TitlesOfParts>
  <Company>USDA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juarros</dc:creator>
  <cp:lastModifiedBy>rod.kyar</cp:lastModifiedBy>
  <cp:lastPrinted>2008-01-30T16:29:42Z</cp:lastPrinted>
  <dcterms:created xsi:type="dcterms:W3CDTF">2007-11-27T20:55:22Z</dcterms:created>
  <dcterms:modified xsi:type="dcterms:W3CDTF">2010-08-06T15:57:34Z</dcterms:modified>
</cp:coreProperties>
</file>