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age Grouse Initiative\SGI documents\2015 docs\"/>
    </mc:Choice>
  </mc:AlternateContent>
  <bookViews>
    <workbookView xWindow="-60" yWindow="270" windowWidth="18840" windowHeight="12255"/>
  </bookViews>
  <sheets>
    <sheet name="Threats Checklist" sheetId="1" r:id="rId1"/>
    <sheet name="Threat Treatment" sheetId="5" r:id="rId2"/>
    <sheet name="Threats Matrix" sheetId="2" r:id="rId3"/>
    <sheet name="Map" sheetId="3" r:id="rId4"/>
  </sheets>
  <definedNames>
    <definedName name="_xlnm.Print_Area" localSheetId="3">Map!$A$1:$I$47</definedName>
    <definedName name="_xlnm.Print_Area" localSheetId="1">'Threat Treatment'!$A$1:$C$24</definedName>
    <definedName name="_xlnm.Print_Area" localSheetId="0">'Threats Checklist'!$A$1:$G$29</definedName>
    <definedName name="_xlnm.Print_Area" localSheetId="2">'Threats Matrix'!$A$1:$N$26</definedName>
  </definedNames>
  <calcPr calcId="152511"/>
</workbook>
</file>

<file path=xl/calcChain.xml><?xml version="1.0" encoding="utf-8"?>
<calcChain xmlns="http://schemas.openxmlformats.org/spreadsheetml/2006/main">
  <c r="D27" i="1" l="1"/>
  <c r="E27" i="1"/>
  <c r="C27" i="1"/>
  <c r="B11" i="1" l="1"/>
  <c r="B12" i="1"/>
  <c r="B13" i="1"/>
  <c r="B14" i="1"/>
  <c r="B15" i="1"/>
  <c r="B16" i="1"/>
  <c r="B20" i="1"/>
  <c r="B21" i="1"/>
  <c r="B23" i="1"/>
  <c r="B24" i="1"/>
  <c r="B25" i="1"/>
  <c r="B26" i="1"/>
  <c r="B17" i="1"/>
  <c r="B18" i="1"/>
  <c r="B19" i="1"/>
  <c r="B22" i="1" l="1"/>
</calcChain>
</file>

<file path=xl/sharedStrings.xml><?xml version="1.0" encoding="utf-8"?>
<sst xmlns="http://schemas.openxmlformats.org/spreadsheetml/2006/main" count="170" uniqueCount="99">
  <si>
    <t>Owner/Operator:</t>
  </si>
  <si>
    <t>Field Office:</t>
  </si>
  <si>
    <t>NRCS Planner:</t>
  </si>
  <si>
    <t>Date:</t>
  </si>
  <si>
    <t>Threat</t>
  </si>
  <si>
    <t>Isolation/Small Size</t>
  </si>
  <si>
    <t>Fire</t>
  </si>
  <si>
    <t>Disease</t>
  </si>
  <si>
    <t>Predation</t>
  </si>
  <si>
    <t>Conifers</t>
  </si>
  <si>
    <t>Weeds/Annual Grass</t>
  </si>
  <si>
    <t>Energy</t>
  </si>
  <si>
    <t>na</t>
  </si>
  <si>
    <t>Mining</t>
  </si>
  <si>
    <t>Infrastructure</t>
  </si>
  <si>
    <t>Feral Horses</t>
  </si>
  <si>
    <t>Recreation</t>
  </si>
  <si>
    <t>Urbanization</t>
  </si>
  <si>
    <t>Box Elder</t>
  </si>
  <si>
    <t>Straw-berry</t>
  </si>
  <si>
    <t>Carbon</t>
  </si>
  <si>
    <t>Ibapah</t>
  </si>
  <si>
    <t>Panguitch</t>
  </si>
  <si>
    <t>Bald Hills</t>
  </si>
  <si>
    <t>Fences</t>
  </si>
  <si>
    <t>Drowning</t>
  </si>
  <si>
    <t>Lack of Winter Cover</t>
  </si>
  <si>
    <t>Sheep-rock</t>
  </si>
  <si>
    <t>NRCS/DWR Biologist:</t>
  </si>
  <si>
    <t>Sage Grouse Focal Area:</t>
  </si>
  <si>
    <t>SGI Priority Area Map and Focal Areas</t>
  </si>
  <si>
    <t xml:space="preserve">To be used for NRCS threats checklist focal area identification. </t>
  </si>
  <si>
    <t>Parker Mtn - Emery</t>
  </si>
  <si>
    <t>Rich-Morgan-Summit</t>
  </si>
  <si>
    <t>Uintah</t>
  </si>
  <si>
    <t>Hamlin Valley</t>
  </si>
  <si>
    <t>Focal Area</t>
  </si>
  <si>
    <t>Gunnison</t>
  </si>
  <si>
    <t xml:space="preserve">Drowning  </t>
  </si>
  <si>
    <t>Lack of Habitat Diversity to Support All Life Cycle Stages</t>
  </si>
  <si>
    <t>Lack of Habitat Diversity</t>
  </si>
  <si>
    <t>Ouray</t>
  </si>
  <si>
    <t>Protect sage grouse habitats from degradation by feral horses.  NRCS practices: Fence (382), Prescribed Grazing (528), Access Control (472).</t>
  </si>
  <si>
    <r>
      <t xml:space="preserve">Threat Present in Focal Area </t>
    </r>
    <r>
      <rPr>
        <sz val="10"/>
        <color rgb="FF000000"/>
        <rFont val="Calibri"/>
        <family val="2"/>
      </rPr>
      <t xml:space="preserve">(Y=1)  </t>
    </r>
  </si>
  <si>
    <t>Treatment Options^</t>
  </si>
  <si>
    <t>Remove conifers which have encroached into sagebrush habitat to eliminate avian predator perch sites and improve vegetative species diversity. NRCS Practices: Brush Management (314), Woody Residue Treatment (384), Prescribed Burning (338), Fuel Break (383), Firebreak (394), Range Planting (550).  550 will be used if desired herbaceous response is not anticipated without seeding.</t>
  </si>
  <si>
    <t>See GuSG WHEG</t>
  </si>
  <si>
    <r>
      <rPr>
        <b/>
        <u/>
        <sz val="10"/>
        <color rgb="FF000000"/>
        <rFont val="Calibri"/>
        <family val="2"/>
      </rPr>
      <t>Sources of Threat Info:</t>
    </r>
    <r>
      <rPr>
        <sz val="10"/>
        <color rgb="FF000000"/>
        <rFont val="Calibri"/>
        <family val="2"/>
      </rPr>
      <t xml:space="preserve"> Sage Grouse Conservation Objectives Team Report (2013), local work group threats, threats to adjacent populations, and NRCS biologist and partner professional judgment.</t>
    </r>
  </si>
  <si>
    <t>Install wildlife escape ramps into all existing and new tanks and troughs. NRCS Practice: Watering Facility (614), Structures for Wildlife (649). 614 will be used for new watering troughs and 649 for existing troughs.</t>
  </si>
  <si>
    <t>Key</t>
  </si>
  <si>
    <t>1 - Threat Present in Focal Area</t>
  </si>
  <si>
    <t>Threats Checklist 2015 - Greater Sage Grouse - NRCS SGI - CSP Version</t>
  </si>
  <si>
    <r>
      <t>2. Threat Already Treated</t>
    </r>
    <r>
      <rPr>
        <sz val="10"/>
        <color rgb="FF000000"/>
        <rFont val="Calibri"/>
        <family val="2"/>
      </rPr>
      <t xml:space="preserve"> (Y=1)</t>
    </r>
  </si>
  <si>
    <r>
      <t xml:space="preserve">3. Threat Not Present on Operation </t>
    </r>
    <r>
      <rPr>
        <sz val="10"/>
        <color rgb="FF000000"/>
        <rFont val="Calibri"/>
        <family val="2"/>
      </rPr>
      <t>(Y=1)</t>
    </r>
  </si>
  <si>
    <t>Implement grazing strategy that allows for sustainable sage-grouse winter habitat requirements. NRCS Practices: Upland Wildlife Habitat Management (645) Prescribed Grazing (528), Fence (382), Watering Facility (614) and associated practices. 645 is the required practice available to implement improved grazing management. Use the 528 standard and specification sheet to design the grazing strategy and attach to the 645 specification sheet which has been completed to the 645 standard. Plans must include ANM59 to treat this threat with SGI CSP.</t>
  </si>
  <si>
    <r>
      <t xml:space="preserve">1. Threat Treated in CSP Plan </t>
    </r>
    <r>
      <rPr>
        <sz val="10"/>
        <color rgb="FF000000"/>
        <rFont val="Calibri"/>
        <family val="2"/>
      </rPr>
      <t>(Y=1)</t>
    </r>
  </si>
  <si>
    <t>Not applicable for SGI CSP. Explore NRCS and other easement programs. Discuss threat with landowner.</t>
  </si>
  <si>
    <t>Attach this sheet to the ANM57 enhancement sheet.</t>
  </si>
  <si>
    <t>Removal of all threats to sensitive wildlife species on the operation</t>
  </si>
  <si>
    <t>Client:</t>
  </si>
  <si>
    <t>Not applicable for SGI CSP. Discuss threat with landowner.</t>
  </si>
  <si>
    <t>Improve vegetative cover, density, and height.  Assess and reduce human subsidized food, water, and perching/nesting sites where possible. NRCS Practices: Range Planting (550), Brush Management (314), Restoration and Management of Rare and Declining Habitats (643), Prescribed Grazing (528), Upland Wildlife Habitat Management (645), Watering Facility (614), Pipeline (516), Pumping Plant (382), Obstruction Removal (500). Plans must include ANM59 to treat this threat with SGI CSP.</t>
  </si>
  <si>
    <t>Identify problem areas and control access. NRCS Practices: Fence (382), Access Control (472).</t>
  </si>
  <si>
    <t>Additional Limiting Factors Identified Using the WHEG</t>
  </si>
  <si>
    <t>^ - Treatments listed are not exhaustive.  Additional NRCS practices and CSP enhancements available under SGI may also be used.</t>
  </si>
  <si>
    <r>
      <rPr>
        <i/>
        <sz val="10"/>
        <rFont val="Calibri"/>
        <family val="2"/>
      </rPr>
      <t>na</t>
    </r>
    <r>
      <rPr>
        <sz val="10"/>
        <rFont val="Calibri"/>
        <family val="2"/>
      </rPr>
      <t xml:space="preserve"> - threats are not likely under the landowners control, and not considered a threat for CSP SGI programmatic purposes.</t>
    </r>
  </si>
  <si>
    <r>
      <t>Remove, relocate, or mark problem fences. Problem fences should be identified with the NRCS Fence Collision Risk Tool or local knowledge.  NRCS Practices: Fence (382), Obstruction Removal (500), Structures for Wildlife (649). 382 will be used to replace removed fences in more appropriate locations. 500 will be used to remove problem fences.</t>
    </r>
    <r>
      <rPr>
        <b/>
        <sz val="9"/>
        <color rgb="FF000000"/>
        <rFont val="Calibri"/>
        <family val="2"/>
      </rPr>
      <t xml:space="preserve"> </t>
    </r>
    <r>
      <rPr>
        <sz val="9"/>
        <color rgb="FF000000"/>
        <rFont val="Calibri"/>
        <family val="2"/>
      </rPr>
      <t>649 will be used to mark existing fences.</t>
    </r>
  </si>
  <si>
    <t>Design and implement integrated pest management plan that treats identified noxious weeds and/or invasive species. Use appropriate grazing techniques to reduce and manage weed cover. NRCS Practice: Pest Management (595), Herbaceous Weed Control (315), Restoration and Management of Rare and Declining Habitats (643), Range Planting (550), Prescribed Grazing (528). Plans must include ANM59 to treat this threat with SGI CSP.</t>
  </si>
  <si>
    <t>Threats</t>
  </si>
  <si>
    <t>ANM09</t>
  </si>
  <si>
    <t>ANM21</t>
  </si>
  <si>
    <t>ANM27</t>
  </si>
  <si>
    <t>ANM32</t>
  </si>
  <si>
    <t>ANM33</t>
  </si>
  <si>
    <t>ANM35</t>
  </si>
  <si>
    <t>ANM38</t>
  </si>
  <si>
    <t>ANM40</t>
  </si>
  <si>
    <t>ANM41</t>
  </si>
  <si>
    <t>ANM57</t>
  </si>
  <si>
    <t>ANM58</t>
  </si>
  <si>
    <t>ANM59</t>
  </si>
  <si>
    <t>ANM60</t>
  </si>
  <si>
    <t>ANM63</t>
  </si>
  <si>
    <t>PLT02</t>
  </si>
  <si>
    <t>PLT15</t>
  </si>
  <si>
    <t>PLT20</t>
  </si>
  <si>
    <t>SQL09</t>
  </si>
  <si>
    <t>WQL03</t>
  </si>
  <si>
    <t>WQL29</t>
  </si>
  <si>
    <t xml:space="preserve">ANM39 </t>
  </si>
  <si>
    <t xml:space="preserve">WQL28 </t>
  </si>
  <si>
    <t>Enhancement</t>
  </si>
  <si>
    <t>Enhance-ment</t>
  </si>
  <si>
    <t>Describe Treatment</t>
  </si>
  <si>
    <t>Threat Treatments for SGI CSP Enhancement ANM57 -</t>
  </si>
  <si>
    <r>
      <rPr>
        <b/>
        <sz val="10"/>
        <color rgb="FF000000"/>
        <rFont val="Calibri"/>
        <family val="2"/>
      </rPr>
      <t xml:space="preserve">Instructions: </t>
    </r>
    <r>
      <rPr>
        <sz val="10"/>
        <color rgb="FF000000"/>
        <rFont val="Calibri"/>
        <family val="2"/>
      </rPr>
      <t>Threats are considered "addressed" when treatment has initiated and will be maintained to control or manage the threat. For CSP SGI, all threats present in the population must be: (1) addressed and maintained, (2) must have already been addressed and will be maintained, or (3) the threat is not present on the operation. Therefore, there must be a 1 in columns 1, 2, or 3 if the threat is present in the focal area. No threat or limiting factor shall remain, even if out of the control of the client, that will render potential sagebrush habitat unsuitable to sage grouse. The proposed action must be modified to ensure the plan is at least benign to all threats, and ideally beneficial in reducing sage grouse threats. Energy, mining, infrastructure, and urbanization cannot be addressed with SGI CSP.  Note that a threat that is not present cannot be treated. Contact NRCS Utah State Biologist for a Gunnison Sage Grouse version.</t>
    </r>
  </si>
  <si>
    <t>Provide appropriate diversity and patch sizes on the landscape to meet all sage grouse life cycle requirements.  This entails the alteration of plant community succession through grazing management and/or vegetation manipulation.  Implement grazing strategy that allows for sustainable sage grouse habitat requirements. Use the Greater Sage Grouse WHEG to assess what limiting habitat factors may exist and provide detail of what habitat variables may need to be addressed and to what extent.  NRCS Practices: Upland Wildlife Habitat Management (645) Prescribed Grazing (528), Fence (382), Watering Facility (614), Brush Management (314), Fuel Break (383), Firebreak (394), Range Planting (550), Restoration and Management of Rare and Declining Habitats (643) and associated practices. Plans must include ANM59 to treat this threat with SGI CSP.</t>
  </si>
  <si>
    <t xml:space="preserve">Discuss participation in implementing strategically placed firebreaks and/or fuel breaks using greenstripping, if planned on a landscape scale (discuss with FFSL, DWR, BLM, etc.). </t>
  </si>
  <si>
    <t>Insert threats identified from threats checklist on this sheet in order of severity (most to least), select the enhancement, and describe what will be done to treat or maintain treatment of the threat.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</si>
</sst>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General"/>
    <numFmt numFmtId="165" formatCode="[$$-409]#,##0.00;[Red]&quot;-&quot;[$$-409]#,##0.00"/>
  </numFmts>
  <fonts count="31" x14ac:knownFonts="1">
    <font>
      <sz val="11"/>
      <color theme="1"/>
      <name val="Arial"/>
      <family val="2"/>
    </font>
    <font>
      <sz val="11"/>
      <color theme="1"/>
      <name val="Calibri"/>
      <family val="2"/>
      <scheme val="minor"/>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2"/>
      <color rgb="FF000000"/>
      <name val="Calibri"/>
      <family val="2"/>
    </font>
    <font>
      <sz val="10"/>
      <color rgb="FF000000"/>
      <name val="Calibri"/>
      <family val="2"/>
    </font>
    <font>
      <b/>
      <sz val="10"/>
      <color rgb="FF000000"/>
      <name val="Calibri"/>
      <family val="2"/>
    </font>
    <font>
      <sz val="10"/>
      <color rgb="FF000000"/>
      <name val="Calibri"/>
      <family val="2"/>
      <scheme val="minor"/>
    </font>
    <font>
      <sz val="10"/>
      <color theme="1"/>
      <name val="Calibri"/>
      <family val="2"/>
      <scheme val="minor"/>
    </font>
    <font>
      <b/>
      <sz val="12"/>
      <color theme="1"/>
      <name val="Calibri"/>
      <family val="2"/>
      <scheme val="minor"/>
    </font>
    <font>
      <b/>
      <u/>
      <sz val="10"/>
      <color rgb="FF000000"/>
      <name val="Calibri"/>
      <family val="2"/>
    </font>
    <font>
      <sz val="10"/>
      <name val="Calibri"/>
      <family val="2"/>
    </font>
    <font>
      <sz val="10"/>
      <color theme="0" tint="-0.249977111117893"/>
      <name val="Calibri"/>
      <family val="2"/>
    </font>
    <font>
      <sz val="9"/>
      <color rgb="FF000000"/>
      <name val="Calibri"/>
      <family val="2"/>
    </font>
    <font>
      <sz val="10"/>
      <color theme="0" tint="-0.14999847407452621"/>
      <name val="Calibri"/>
      <family val="2"/>
    </font>
    <font>
      <sz val="10"/>
      <color rgb="FFFFFF00"/>
      <name val="Calibri"/>
      <family val="2"/>
    </font>
    <font>
      <b/>
      <sz val="12"/>
      <color theme="1"/>
      <name val="Calibri"/>
      <family val="2"/>
    </font>
    <font>
      <sz val="10"/>
      <color theme="0"/>
      <name val="Calibri"/>
      <family val="2"/>
    </font>
    <font>
      <i/>
      <sz val="10"/>
      <color theme="0"/>
      <name val="Calibri"/>
      <family val="2"/>
    </font>
    <font>
      <b/>
      <sz val="10"/>
      <color theme="0"/>
      <name val="Calibri"/>
      <family val="2"/>
    </font>
    <font>
      <b/>
      <sz val="11"/>
      <color theme="1"/>
      <name val="Arial"/>
      <family val="2"/>
    </font>
    <font>
      <b/>
      <sz val="12"/>
      <color theme="1"/>
      <name val="Arial"/>
      <family val="2"/>
    </font>
    <font>
      <b/>
      <sz val="11"/>
      <color theme="1"/>
      <name val="Calibri"/>
      <family val="2"/>
      <scheme val="minor"/>
    </font>
    <font>
      <b/>
      <sz val="10"/>
      <name val="Calibri"/>
      <family val="2"/>
    </font>
    <font>
      <sz val="9"/>
      <name val="Calibri"/>
      <family val="2"/>
    </font>
    <font>
      <i/>
      <sz val="10"/>
      <name val="Calibri"/>
      <family val="2"/>
    </font>
    <font>
      <b/>
      <sz val="9"/>
      <color rgb="FF000000"/>
      <name val="Calibri"/>
      <family val="2"/>
    </font>
    <font>
      <sz val="10"/>
      <color theme="1"/>
      <name val="Arial"/>
      <family val="2"/>
    </font>
    <font>
      <sz val="9.5"/>
      <color theme="1"/>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BFBFBF"/>
      </patternFill>
    </fill>
    <fill>
      <patternFill patternType="solid">
        <fgColor theme="0" tint="-4.9989318521683403E-2"/>
        <bgColor rgb="FFF2F2F2"/>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rgb="FFD9D9D9"/>
      </patternFill>
    </fill>
    <fill>
      <patternFill patternType="solid">
        <fgColor theme="0"/>
        <bgColor indexed="64"/>
      </patternFill>
    </fill>
    <fill>
      <patternFill patternType="solid">
        <fgColor rgb="FFFFFF00"/>
        <bgColor rgb="FFBFBFBF"/>
      </patternFill>
    </fill>
  </fills>
  <borders count="49">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top style="thin">
        <color indexed="64"/>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164" fontId="3" fillId="0" borderId="0"/>
    <xf numFmtId="0" fontId="4" fillId="0" borderId="0">
      <alignment horizontal="center"/>
    </xf>
    <xf numFmtId="0" fontId="4" fillId="0" borderId="0">
      <alignment horizontal="center" textRotation="90"/>
    </xf>
    <xf numFmtId="0" fontId="5" fillId="0" borderId="0"/>
    <xf numFmtId="165" fontId="5" fillId="0" borderId="0"/>
  </cellStyleXfs>
  <cellXfs count="149">
    <xf numFmtId="0" fontId="0" fillId="0" borderId="0" xfId="0"/>
    <xf numFmtId="164" fontId="7" fillId="0" borderId="0" xfId="1" applyFont="1"/>
    <xf numFmtId="164" fontId="7" fillId="0" borderId="3" xfId="1" applyFont="1" applyFill="1" applyBorder="1" applyAlignment="1">
      <alignment horizontal="center"/>
    </xf>
    <xf numFmtId="164" fontId="7" fillId="0" borderId="3" xfId="1" applyFont="1" applyFill="1" applyBorder="1" applyAlignment="1">
      <alignment horizontal="center" vertical="center"/>
    </xf>
    <xf numFmtId="0" fontId="2" fillId="0" borderId="0" xfId="0" applyFont="1"/>
    <xf numFmtId="164" fontId="7" fillId="0" borderId="0" xfId="1" applyFont="1" applyBorder="1"/>
    <xf numFmtId="0" fontId="1" fillId="0" borderId="0" xfId="0" applyFont="1"/>
    <xf numFmtId="164" fontId="6" fillId="4" borderId="1" xfId="1" applyFont="1" applyFill="1" applyBorder="1" applyAlignment="1">
      <alignment horizontal="center"/>
    </xf>
    <xf numFmtId="164" fontId="8" fillId="4" borderId="5" xfId="1" applyFont="1" applyFill="1" applyBorder="1" applyAlignment="1">
      <alignment horizontal="left"/>
    </xf>
    <xf numFmtId="164" fontId="8" fillId="7" borderId="3" xfId="1" applyFont="1" applyFill="1" applyBorder="1" applyAlignment="1">
      <alignment horizontal="center" vertical="center" wrapText="1"/>
    </xf>
    <xf numFmtId="164" fontId="7" fillId="0" borderId="13" xfId="1" applyFont="1" applyBorder="1" applyAlignment="1">
      <alignment horizontal="center" vertical="center"/>
    </xf>
    <xf numFmtId="164" fontId="7" fillId="3" borderId="13" xfId="1" applyFont="1" applyFill="1" applyBorder="1" applyAlignment="1">
      <alignment horizontal="center" vertical="center"/>
    </xf>
    <xf numFmtId="164" fontId="7" fillId="0" borderId="0" xfId="1" applyFont="1" applyFill="1" applyBorder="1" applyAlignment="1">
      <alignment horizontal="center" vertical="center"/>
    </xf>
    <xf numFmtId="164" fontId="6" fillId="4" borderId="7" xfId="1" applyFont="1" applyFill="1" applyBorder="1" applyAlignment="1">
      <alignment horizontal="center"/>
    </xf>
    <xf numFmtId="164" fontId="6" fillId="4" borderId="6" xfId="1" applyFont="1" applyFill="1" applyBorder="1" applyAlignment="1">
      <alignment horizontal="center"/>
    </xf>
    <xf numFmtId="164" fontId="7" fillId="5" borderId="15" xfId="1" applyFont="1" applyFill="1" applyBorder="1"/>
    <xf numFmtId="164" fontId="7" fillId="0" borderId="23" xfId="1" applyFont="1" applyFill="1" applyBorder="1" applyAlignment="1">
      <alignment horizontal="center" vertical="center"/>
    </xf>
    <xf numFmtId="164" fontId="7" fillId="0" borderId="23" xfId="1" applyFont="1" applyBorder="1"/>
    <xf numFmtId="164" fontId="9" fillId="0" borderId="22" xfId="1" applyFont="1" applyFill="1" applyBorder="1" applyAlignment="1">
      <alignment horizontal="left"/>
    </xf>
    <xf numFmtId="164" fontId="7" fillId="0" borderId="22" xfId="1" applyFont="1" applyBorder="1"/>
    <xf numFmtId="0" fontId="0" fillId="0" borderId="0" xfId="0" applyAlignment="1">
      <alignment horizontal="center" vertical="center" wrapText="1"/>
    </xf>
    <xf numFmtId="164" fontId="7" fillId="0" borderId="3" xfId="1" applyFont="1" applyFill="1" applyBorder="1" applyAlignment="1">
      <alignment horizontal="center" vertical="center" wrapText="1"/>
    </xf>
    <xf numFmtId="164" fontId="7" fillId="5" borderId="15" xfId="1" applyFont="1" applyFill="1" applyBorder="1" applyAlignment="1">
      <alignment horizontal="left" vertical="center" wrapText="1"/>
    </xf>
    <xf numFmtId="164" fontId="7" fillId="10" borderId="0" xfId="1" applyFont="1" applyFill="1" applyBorder="1" applyAlignment="1"/>
    <xf numFmtId="164" fontId="7" fillId="10" borderId="0" xfId="1" applyFont="1" applyFill="1"/>
    <xf numFmtId="0" fontId="0" fillId="10" borderId="0" xfId="0" applyFill="1"/>
    <xf numFmtId="164" fontId="7" fillId="0" borderId="9" xfId="1" applyFont="1" applyBorder="1" applyAlignment="1"/>
    <xf numFmtId="164" fontId="8" fillId="2" borderId="13" xfId="1" applyFont="1" applyFill="1" applyBorder="1" applyAlignment="1">
      <alignment horizontal="center" vertical="center"/>
    </xf>
    <xf numFmtId="164" fontId="8" fillId="2" borderId="13" xfId="1" applyFont="1" applyFill="1" applyBorder="1" applyAlignment="1">
      <alignment horizontal="center" vertical="center" wrapText="1"/>
    </xf>
    <xf numFmtId="164" fontId="16" fillId="2" borderId="8" xfId="1" applyFont="1" applyFill="1" applyBorder="1" applyAlignment="1">
      <alignment horizontal="center"/>
    </xf>
    <xf numFmtId="164" fontId="14" fillId="0" borderId="0" xfId="1" applyFont="1" applyAlignment="1">
      <alignment horizontal="right"/>
    </xf>
    <xf numFmtId="0" fontId="10" fillId="0" borderId="22" xfId="0" applyFont="1" applyBorder="1"/>
    <xf numFmtId="164" fontId="7" fillId="0" borderId="18" xfId="1" applyFont="1" applyFill="1" applyBorder="1" applyAlignment="1">
      <alignment horizontal="left" vertical="top" wrapText="1"/>
    </xf>
    <xf numFmtId="164" fontId="7" fillId="0" borderId="4" xfId="1" applyFont="1" applyFill="1" applyBorder="1" applyAlignment="1">
      <alignment horizontal="left" vertical="top" wrapText="1"/>
    </xf>
    <xf numFmtId="164" fontId="7" fillId="0" borderId="4" xfId="1" applyFont="1" applyBorder="1" applyAlignment="1">
      <alignment horizontal="left"/>
    </xf>
    <xf numFmtId="164" fontId="7" fillId="0" borderId="16" xfId="1" applyFont="1" applyBorder="1" applyAlignment="1">
      <alignment horizontal="left"/>
    </xf>
    <xf numFmtId="164" fontId="7" fillId="0" borderId="26" xfId="1" applyFont="1" applyBorder="1"/>
    <xf numFmtId="164" fontId="7" fillId="0" borderId="27" xfId="1" applyFont="1" applyBorder="1"/>
    <xf numFmtId="164" fontId="8" fillId="0" borderId="22" xfId="1" applyFont="1" applyBorder="1" applyAlignment="1">
      <alignment horizontal="right"/>
    </xf>
    <xf numFmtId="164" fontId="8" fillId="0" borderId="0" xfId="1" applyFont="1" applyBorder="1" applyAlignment="1">
      <alignment horizontal="right"/>
    </xf>
    <xf numFmtId="164" fontId="8" fillId="10" borderId="22" xfId="1" applyFont="1" applyFill="1" applyBorder="1" applyAlignment="1">
      <alignment horizontal="right"/>
    </xf>
    <xf numFmtId="164" fontId="8" fillId="10" borderId="0" xfId="1" applyFont="1" applyFill="1" applyBorder="1" applyAlignment="1">
      <alignment horizontal="right"/>
    </xf>
    <xf numFmtId="164" fontId="7" fillId="0" borderId="0" xfId="1" applyFont="1" applyFill="1" applyBorder="1"/>
    <xf numFmtId="164" fontId="7" fillId="0" borderId="23" xfId="1" applyFont="1" applyFill="1" applyBorder="1"/>
    <xf numFmtId="164" fontId="7" fillId="0" borderId="0" xfId="1" applyFont="1" applyFill="1"/>
    <xf numFmtId="164" fontId="8" fillId="0" borderId="0" xfId="1" applyFont="1" applyFill="1" applyBorder="1" applyAlignment="1">
      <alignment horizontal="center" vertical="center" wrapText="1"/>
    </xf>
    <xf numFmtId="164" fontId="8" fillId="0" borderId="23" xfId="1" applyFont="1" applyFill="1" applyBorder="1" applyAlignment="1">
      <alignment horizontal="center" vertical="center" wrapText="1"/>
    </xf>
    <xf numFmtId="164" fontId="7" fillId="0" borderId="22" xfId="1" applyFont="1" applyFill="1" applyBorder="1"/>
    <xf numFmtId="164" fontId="8" fillId="5" borderId="31" xfId="1" applyFont="1" applyFill="1" applyBorder="1"/>
    <xf numFmtId="164" fontId="8" fillId="7" borderId="17" xfId="1" applyFont="1" applyFill="1" applyBorder="1" applyAlignment="1">
      <alignment horizontal="center" vertical="center" wrapText="1"/>
    </xf>
    <xf numFmtId="164" fontId="8" fillId="8" borderId="28" xfId="1" applyFont="1" applyFill="1" applyBorder="1" applyAlignment="1">
      <alignment horizontal="center" vertical="center" wrapText="1"/>
    </xf>
    <xf numFmtId="164" fontId="7" fillId="5" borderId="32" xfId="1" applyFont="1" applyFill="1" applyBorder="1"/>
    <xf numFmtId="164" fontId="7" fillId="0" borderId="33" xfId="1" applyFont="1" applyFill="1" applyBorder="1" applyAlignment="1">
      <alignment horizontal="center" vertical="center"/>
    </xf>
    <xf numFmtId="164" fontId="7" fillId="0" borderId="33" xfId="1" applyFont="1" applyFill="1" applyBorder="1" applyAlignment="1">
      <alignment horizontal="center"/>
    </xf>
    <xf numFmtId="164" fontId="8" fillId="0" borderId="18" xfId="1" applyFont="1" applyBorder="1"/>
    <xf numFmtId="164" fontId="8" fillId="0" borderId="25" xfId="1" applyFont="1" applyBorder="1" applyAlignment="1">
      <alignment horizontal="right"/>
    </xf>
    <xf numFmtId="164" fontId="7" fillId="0" borderId="20" xfId="1" applyFont="1" applyBorder="1" applyAlignment="1"/>
    <xf numFmtId="164" fontId="8" fillId="0" borderId="26" xfId="1" applyFont="1" applyBorder="1" applyAlignment="1">
      <alignment horizontal="right"/>
    </xf>
    <xf numFmtId="164" fontId="7" fillId="0" borderId="21" xfId="1" applyFont="1" applyBorder="1" applyAlignment="1">
      <alignment horizontal="left"/>
    </xf>
    <xf numFmtId="164" fontId="7" fillId="0" borderId="35" xfId="1" applyFont="1" applyBorder="1" applyAlignment="1">
      <alignment horizontal="left"/>
    </xf>
    <xf numFmtId="164" fontId="7" fillId="0" borderId="10" xfId="1" applyFont="1" applyBorder="1" applyAlignment="1">
      <alignment horizontal="left"/>
    </xf>
    <xf numFmtId="164" fontId="7" fillId="10" borderId="23" xfId="1" applyFont="1" applyFill="1" applyBorder="1" applyAlignment="1">
      <alignment horizontal="left"/>
    </xf>
    <xf numFmtId="164" fontId="7" fillId="0" borderId="13" xfId="1" applyFont="1" applyBorder="1"/>
    <xf numFmtId="164" fontId="8" fillId="2" borderId="24" xfId="1" applyFont="1" applyFill="1" applyBorder="1" applyAlignment="1">
      <alignment horizontal="center" vertical="center" wrapText="1"/>
    </xf>
    <xf numFmtId="164" fontId="7" fillId="3" borderId="24" xfId="1" applyFont="1" applyFill="1" applyBorder="1" applyAlignment="1">
      <alignment horizontal="center" vertical="center"/>
    </xf>
    <xf numFmtId="164" fontId="7" fillId="0" borderId="24" xfId="1" applyFont="1" applyBorder="1" applyAlignment="1">
      <alignment horizontal="center" vertical="center"/>
    </xf>
    <xf numFmtId="164" fontId="7" fillId="0" borderId="36" xfId="1" applyFont="1" applyBorder="1"/>
    <xf numFmtId="164" fontId="13" fillId="2" borderId="12" xfId="1" applyFont="1" applyFill="1" applyBorder="1"/>
    <xf numFmtId="164" fontId="17" fillId="2" borderId="8" xfId="1" applyFont="1" applyFill="1" applyBorder="1" applyAlignment="1">
      <alignment horizontal="center"/>
    </xf>
    <xf numFmtId="164" fontId="13" fillId="2" borderId="11" xfId="1" applyFont="1" applyFill="1" applyBorder="1" applyAlignment="1">
      <alignment horizontal="center"/>
    </xf>
    <xf numFmtId="164" fontId="19" fillId="2" borderId="13" xfId="1" applyFont="1" applyFill="1" applyBorder="1" applyAlignment="1">
      <alignment horizontal="center" vertical="center"/>
    </xf>
    <xf numFmtId="164" fontId="20" fillId="2" borderId="13" xfId="1" applyFont="1" applyFill="1" applyBorder="1" applyAlignment="1">
      <alignment horizontal="center" vertical="center"/>
    </xf>
    <xf numFmtId="164" fontId="21" fillId="2" borderId="13" xfId="1" applyFont="1" applyFill="1" applyBorder="1" applyAlignment="1">
      <alignment horizontal="center" vertical="center"/>
    </xf>
    <xf numFmtId="0" fontId="0" fillId="0" borderId="13" xfId="0" applyBorder="1"/>
    <xf numFmtId="0" fontId="22" fillId="0" borderId="4"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right"/>
    </xf>
    <xf numFmtId="0" fontId="22" fillId="0" borderId="8" xfId="0" applyFont="1" applyBorder="1" applyAlignment="1">
      <alignment horizontal="center"/>
    </xf>
    <xf numFmtId="164" fontId="8" fillId="6" borderId="0" xfId="1" applyFont="1" applyFill="1" applyBorder="1" applyAlignment="1">
      <alignment horizontal="center" vertical="center" wrapText="1"/>
    </xf>
    <xf numFmtId="164" fontId="7" fillId="10" borderId="12" xfId="1" applyFont="1" applyFill="1" applyBorder="1" applyAlignment="1">
      <alignment horizontal="left" vertical="center" wrapText="1"/>
    </xf>
    <xf numFmtId="164" fontId="7" fillId="10" borderId="8" xfId="1" applyFont="1" applyFill="1" applyBorder="1" applyAlignment="1">
      <alignment horizontal="left" vertical="center" wrapText="1"/>
    </xf>
    <xf numFmtId="164" fontId="7" fillId="10" borderId="11" xfId="1" applyFont="1" applyFill="1" applyBorder="1" applyAlignment="1">
      <alignment horizontal="left" vertical="center" wrapText="1"/>
    </xf>
    <xf numFmtId="164" fontId="7" fillId="12" borderId="13" xfId="1" applyFont="1" applyFill="1" applyBorder="1" applyAlignment="1">
      <alignment horizontal="center" vertical="center"/>
    </xf>
    <xf numFmtId="164" fontId="21" fillId="2" borderId="14" xfId="1" applyFont="1" applyFill="1" applyBorder="1" applyAlignment="1">
      <alignment horizontal="center" vertical="center"/>
    </xf>
    <xf numFmtId="164" fontId="19" fillId="2" borderId="14" xfId="1" applyFont="1" applyFill="1" applyBorder="1" applyAlignment="1">
      <alignment horizontal="center" vertical="center"/>
    </xf>
    <xf numFmtId="164" fontId="8" fillId="11" borderId="43" xfId="1" applyFont="1" applyFill="1" applyBorder="1" applyAlignment="1">
      <alignment horizontal="center" vertical="center" wrapText="1"/>
    </xf>
    <xf numFmtId="164" fontId="8" fillId="11" borderId="44" xfId="1" applyFont="1" applyFill="1" applyBorder="1" applyAlignment="1">
      <alignment horizontal="center" vertical="center" wrapText="1"/>
    </xf>
    <xf numFmtId="164" fontId="8" fillId="11" borderId="42" xfId="1" applyFont="1" applyFill="1" applyBorder="1" applyAlignment="1">
      <alignment horizontal="center" vertical="center" wrapText="1"/>
    </xf>
    <xf numFmtId="164" fontId="8" fillId="7" borderId="0" xfId="1" applyFont="1" applyFill="1" applyBorder="1" applyAlignment="1">
      <alignment horizontal="center" vertical="center" wrapText="1"/>
    </xf>
    <xf numFmtId="164" fontId="8" fillId="7" borderId="26" xfId="1" applyFont="1" applyFill="1" applyBorder="1" applyAlignment="1">
      <alignment horizontal="center" vertical="center" wrapText="1"/>
    </xf>
    <xf numFmtId="164" fontId="20" fillId="2" borderId="14" xfId="1" applyFont="1" applyFill="1" applyBorder="1" applyAlignment="1">
      <alignment horizontal="center" vertical="center"/>
    </xf>
    <xf numFmtId="164" fontId="20" fillId="2" borderId="14" xfId="1" applyFont="1" applyFill="1" applyBorder="1" applyAlignment="1">
      <alignment horizontal="center"/>
    </xf>
    <xf numFmtId="164" fontId="25" fillId="2" borderId="13" xfId="1" applyFont="1" applyFill="1" applyBorder="1" applyAlignment="1">
      <alignment horizontal="center" vertical="center"/>
    </xf>
    <xf numFmtId="164" fontId="7" fillId="12" borderId="24" xfId="1" applyFont="1" applyFill="1" applyBorder="1" applyAlignment="1">
      <alignment horizontal="center" vertical="center"/>
    </xf>
    <xf numFmtId="164" fontId="25" fillId="2" borderId="13" xfId="1" applyFont="1" applyFill="1" applyBorder="1" applyAlignment="1">
      <alignment horizontal="center" vertical="center" wrapText="1"/>
    </xf>
    <xf numFmtId="0" fontId="24" fillId="0" borderId="0" xfId="0" applyFont="1"/>
    <xf numFmtId="164" fontId="25" fillId="2" borderId="0" xfId="1" applyFont="1" applyFill="1" applyBorder="1" applyAlignment="1">
      <alignment horizontal="center" vertical="center"/>
    </xf>
    <xf numFmtId="164" fontId="25" fillId="2" borderId="0" xfId="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29" fillId="0" borderId="13" xfId="0" applyFont="1" applyBorder="1" applyAlignment="1">
      <alignment vertical="top" wrapText="1"/>
    </xf>
    <xf numFmtId="0" fontId="29" fillId="0" borderId="13" xfId="0" applyFont="1" applyBorder="1" applyAlignment="1">
      <alignment vertical="top"/>
    </xf>
    <xf numFmtId="0" fontId="30" fillId="0" borderId="13" xfId="0" applyFont="1" applyBorder="1" applyAlignment="1">
      <alignment vertical="center" wrapText="1"/>
    </xf>
    <xf numFmtId="0" fontId="22" fillId="2" borderId="13" xfId="0" applyFont="1" applyFill="1" applyBorder="1" applyAlignment="1">
      <alignment horizontal="left" vertical="center"/>
    </xf>
    <xf numFmtId="0" fontId="22" fillId="2" borderId="13" xfId="0" applyFont="1" applyFill="1" applyBorder="1" applyAlignment="1">
      <alignment horizontal="left" vertical="center" wrapText="1"/>
    </xf>
    <xf numFmtId="0" fontId="30" fillId="0" borderId="36" xfId="0" applyFont="1" applyBorder="1" applyAlignment="1">
      <alignment vertical="center" wrapText="1"/>
    </xf>
    <xf numFmtId="0" fontId="24" fillId="0" borderId="0" xfId="0" applyFont="1" applyAlignment="1">
      <alignment horizontal="left"/>
    </xf>
    <xf numFmtId="164" fontId="7" fillId="12" borderId="0" xfId="1" applyFont="1" applyFill="1" applyBorder="1"/>
    <xf numFmtId="0" fontId="0" fillId="12" borderId="0" xfId="0" applyFill="1" applyBorder="1"/>
    <xf numFmtId="164" fontId="7" fillId="12" borderId="23" xfId="1" applyFont="1" applyFill="1" applyBorder="1"/>
    <xf numFmtId="164" fontId="7" fillId="12" borderId="0" xfId="1" applyFont="1" applyFill="1"/>
    <xf numFmtId="0" fontId="22" fillId="0" borderId="4" xfId="0" applyFont="1" applyBorder="1" applyAlignment="1">
      <alignment horizontal="right"/>
    </xf>
    <xf numFmtId="0" fontId="22" fillId="0" borderId="8" xfId="0" applyFont="1" applyBorder="1" applyAlignment="1">
      <alignment horizontal="right"/>
    </xf>
    <xf numFmtId="164" fontId="7" fillId="0" borderId="13" xfId="1" applyFont="1" applyFill="1" applyBorder="1" applyAlignment="1">
      <alignment horizontal="left" wrapText="1"/>
    </xf>
    <xf numFmtId="164" fontId="15" fillId="0" borderId="13" xfId="1" applyFont="1" applyBorder="1" applyAlignment="1">
      <alignment horizontal="left" vertical="center" wrapText="1"/>
    </xf>
    <xf numFmtId="164" fontId="13" fillId="12" borderId="13" xfId="1" applyFont="1" applyFill="1" applyBorder="1" applyAlignment="1">
      <alignment horizontal="left"/>
    </xf>
    <xf numFmtId="164" fontId="18" fillId="13" borderId="25" xfId="1" applyFont="1" applyFill="1" applyBorder="1" applyAlignment="1">
      <alignment horizontal="center"/>
    </xf>
    <xf numFmtId="164" fontId="18" fillId="13" borderId="26" xfId="1" applyFont="1" applyFill="1" applyBorder="1" applyAlignment="1">
      <alignment horizontal="center"/>
    </xf>
    <xf numFmtId="164" fontId="7" fillId="0" borderId="25" xfId="1" applyFont="1" applyFill="1" applyBorder="1" applyAlignment="1">
      <alignment horizontal="left" vertical="center" wrapText="1"/>
    </xf>
    <xf numFmtId="164" fontId="7" fillId="0" borderId="26" xfId="1" applyFont="1" applyFill="1" applyBorder="1" applyAlignment="1">
      <alignment horizontal="left" vertical="center" wrapText="1"/>
    </xf>
    <xf numFmtId="164" fontId="7" fillId="0" borderId="27" xfId="1" applyFont="1" applyFill="1" applyBorder="1" applyAlignment="1">
      <alignment horizontal="left" vertical="center" wrapText="1"/>
    </xf>
    <xf numFmtId="164" fontId="7" fillId="0" borderId="22" xfId="1" applyFont="1" applyFill="1" applyBorder="1" applyAlignment="1">
      <alignment horizontal="left" vertical="center" wrapText="1"/>
    </xf>
    <xf numFmtId="164" fontId="7" fillId="0" borderId="0" xfId="1" applyFont="1" applyFill="1" applyBorder="1" applyAlignment="1">
      <alignment horizontal="left" vertical="center" wrapText="1"/>
    </xf>
    <xf numFmtId="164" fontId="7" fillId="0" borderId="23" xfId="1" applyFont="1" applyFill="1" applyBorder="1" applyAlignment="1">
      <alignment horizontal="left" vertical="center" wrapText="1"/>
    </xf>
    <xf numFmtId="164" fontId="7" fillId="0" borderId="18" xfId="1" applyFont="1" applyFill="1" applyBorder="1" applyAlignment="1">
      <alignment horizontal="left" vertical="center" wrapText="1"/>
    </xf>
    <xf numFmtId="164" fontId="7" fillId="0" borderId="4" xfId="1" applyFont="1" applyFill="1" applyBorder="1" applyAlignment="1">
      <alignment horizontal="left" vertical="center" wrapText="1"/>
    </xf>
    <xf numFmtId="164" fontId="7" fillId="0" borderId="16" xfId="1" applyFont="1" applyFill="1" applyBorder="1" applyAlignment="1">
      <alignment horizontal="left" vertical="center" wrapText="1"/>
    </xf>
    <xf numFmtId="164" fontId="7" fillId="12" borderId="2" xfId="1" applyFont="1" applyFill="1" applyBorder="1" applyAlignment="1"/>
    <xf numFmtId="164" fontId="8" fillId="11" borderId="45" xfId="1" applyFont="1" applyFill="1" applyBorder="1" applyAlignment="1">
      <alignment horizontal="center" vertical="center" wrapText="1"/>
    </xf>
    <xf numFmtId="164" fontId="8" fillId="11" borderId="46" xfId="1" applyFont="1" applyFill="1" applyBorder="1" applyAlignment="1">
      <alignment horizontal="center" vertical="center" wrapText="1"/>
    </xf>
    <xf numFmtId="164" fontId="15" fillId="0" borderId="14" xfId="1" applyFont="1" applyBorder="1" applyAlignment="1">
      <alignment horizontal="left" vertical="center" wrapText="1"/>
    </xf>
    <xf numFmtId="164" fontId="26" fillId="12" borderId="13" xfId="1" applyFont="1" applyFill="1" applyBorder="1" applyAlignment="1">
      <alignment horizontal="left" vertical="center" wrapText="1"/>
    </xf>
    <xf numFmtId="164" fontId="15" fillId="0" borderId="36" xfId="1" applyFont="1" applyBorder="1" applyAlignment="1">
      <alignment horizontal="left" vertical="center" wrapText="1"/>
    </xf>
    <xf numFmtId="0" fontId="23" fillId="2" borderId="37" xfId="0" applyFont="1" applyFill="1" applyBorder="1" applyAlignment="1">
      <alignment horizontal="center"/>
    </xf>
    <xf numFmtId="0" fontId="23" fillId="2" borderId="47" xfId="0" applyFont="1" applyFill="1" applyBorder="1" applyAlignment="1">
      <alignment horizontal="center"/>
    </xf>
    <xf numFmtId="0" fontId="23" fillId="2" borderId="38" xfId="0" applyFont="1" applyFill="1" applyBorder="1" applyAlignment="1">
      <alignment horizontal="center"/>
    </xf>
    <xf numFmtId="0" fontId="23" fillId="2" borderId="39" xfId="0" applyFont="1" applyFill="1" applyBorder="1" applyAlignment="1">
      <alignment horizontal="center" vertical="top"/>
    </xf>
    <xf numFmtId="0" fontId="23" fillId="2" borderId="48" xfId="0" applyFont="1" applyFill="1" applyBorder="1" applyAlignment="1">
      <alignment horizontal="center" vertical="top"/>
    </xf>
    <xf numFmtId="0" fontId="23" fillId="2" borderId="40" xfId="0" applyFont="1" applyFill="1" applyBorder="1" applyAlignment="1">
      <alignment horizontal="center" vertical="top"/>
    </xf>
    <xf numFmtId="0" fontId="0" fillId="0" borderId="41" xfId="0" applyFont="1" applyBorder="1" applyAlignment="1">
      <alignment horizontal="left" vertical="center" wrapText="1"/>
    </xf>
    <xf numFmtId="164" fontId="6" fillId="13" borderId="19" xfId="1" applyFont="1" applyFill="1" applyBorder="1" applyAlignment="1">
      <alignment horizontal="center"/>
    </xf>
    <xf numFmtId="164" fontId="6" fillId="13" borderId="20" xfId="1" applyFont="1" applyFill="1" applyBorder="1" applyAlignment="1">
      <alignment horizontal="center"/>
    </xf>
    <xf numFmtId="164" fontId="6" fillId="13" borderId="21" xfId="1" applyFont="1" applyFill="1" applyBorder="1" applyAlignment="1">
      <alignment horizontal="center"/>
    </xf>
    <xf numFmtId="164" fontId="7" fillId="9" borderId="34" xfId="1" applyFont="1" applyFill="1" applyBorder="1" applyAlignment="1">
      <alignment horizontal="center" vertical="center" textRotation="90"/>
    </xf>
    <xf numFmtId="164" fontId="7" fillId="9" borderId="29" xfId="1" applyFont="1" applyFill="1" applyBorder="1" applyAlignment="1">
      <alignment horizontal="center" vertical="center" textRotation="90"/>
    </xf>
    <xf numFmtId="164" fontId="7" fillId="9" borderId="30" xfId="1" applyFont="1" applyFill="1" applyBorder="1" applyAlignment="1">
      <alignment horizontal="center" vertical="center" textRotation="90"/>
    </xf>
    <xf numFmtId="164" fontId="7" fillId="0" borderId="22" xfId="1" applyFont="1" applyFill="1" applyBorder="1" applyAlignment="1">
      <alignment horizontal="left" vertical="top" wrapText="1"/>
    </xf>
    <xf numFmtId="164" fontId="7" fillId="0" borderId="0" xfId="1" applyFont="1" applyFill="1" applyBorder="1" applyAlignment="1">
      <alignment horizontal="left" vertical="top" wrapText="1"/>
    </xf>
    <xf numFmtId="164" fontId="7" fillId="0" borderId="23" xfId="1" applyFont="1" applyFill="1" applyBorder="1" applyAlignment="1">
      <alignment horizontal="left" vertical="top" wrapText="1"/>
    </xf>
    <xf numFmtId="0" fontId="11" fillId="2" borderId="0" xfId="0" applyFont="1" applyFill="1" applyAlignment="1">
      <alignment horizontal="center"/>
    </xf>
  </cellXfs>
  <cellStyles count="6">
    <cellStyle name="Excel Built-in Normal" xfId="1"/>
    <cellStyle name="Heading" xfId="2"/>
    <cellStyle name="Heading1" xfId="3"/>
    <cellStyle name="Normal" xfId="0" builtinId="0" customBuiltin="1"/>
    <cellStyle name="Result" xfId="4"/>
    <cellStyle name="Result2" xfId="5"/>
  </cellStyles>
  <dxfs count="1">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18552</xdr:rowOff>
    </xdr:from>
    <xdr:to>
      <xdr:col>9</xdr:col>
      <xdr:colOff>21167</xdr:colOff>
      <xdr:row>46</xdr:row>
      <xdr:rowOff>131233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10135"/>
          <a:ext cx="6212417" cy="8039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0"/>
  <sheetViews>
    <sheetView tabSelected="1" view="pageBreakPreview" zoomScaleNormal="90" zoomScaleSheetLayoutView="100" workbookViewId="0">
      <selection sqref="A1:G1"/>
    </sheetView>
  </sheetViews>
  <sheetFormatPr defaultRowHeight="14.25" x14ac:dyDescent="0.2"/>
  <cols>
    <col min="1" max="1" width="17.375" style="1" customWidth="1"/>
    <col min="2" max="5" width="8.125" style="1" customWidth="1"/>
    <col min="6" max="6" width="12.5" style="1" customWidth="1"/>
    <col min="7" max="7" width="60.625" style="1" customWidth="1"/>
    <col min="8" max="1023" width="8.5" style="1" customWidth="1"/>
    <col min="1024" max="1024" width="9" style="1"/>
  </cols>
  <sheetData>
    <row r="1" spans="1:1024" ht="15.75" x14ac:dyDescent="0.25">
      <c r="A1" s="115" t="s">
        <v>51</v>
      </c>
      <c r="B1" s="116"/>
      <c r="C1" s="116"/>
      <c r="D1" s="116"/>
      <c r="E1" s="116"/>
      <c r="F1" s="116"/>
      <c r="G1" s="116"/>
      <c r="H1" s="36"/>
      <c r="I1" s="36"/>
      <c r="J1" s="36"/>
      <c r="K1" s="36"/>
      <c r="L1" s="36"/>
      <c r="M1" s="37"/>
    </row>
    <row r="2" spans="1:1024" ht="17.25" customHeight="1" x14ac:dyDescent="0.2">
      <c r="A2" s="55" t="s">
        <v>0</v>
      </c>
      <c r="B2" s="56"/>
      <c r="C2" s="56"/>
      <c r="D2" s="56"/>
      <c r="E2" s="56"/>
      <c r="F2" s="57" t="s">
        <v>1</v>
      </c>
      <c r="G2" s="58"/>
      <c r="H2" s="5"/>
      <c r="I2" s="42"/>
      <c r="J2" s="42"/>
      <c r="K2" s="42"/>
      <c r="L2" s="42"/>
      <c r="M2" s="43"/>
      <c r="N2" s="42"/>
      <c r="O2" s="42"/>
      <c r="P2" s="42"/>
      <c r="Q2" s="42"/>
      <c r="R2" s="42"/>
      <c r="S2" s="42"/>
      <c r="T2" s="42"/>
      <c r="U2" s="42"/>
      <c r="V2" s="44"/>
    </row>
    <row r="3" spans="1:1024" ht="17.25" customHeight="1" x14ac:dyDescent="0.2">
      <c r="A3" s="38" t="s">
        <v>29</v>
      </c>
      <c r="B3" s="126" t="s">
        <v>18</v>
      </c>
      <c r="C3" s="126"/>
      <c r="D3" s="126"/>
      <c r="E3" s="126"/>
      <c r="F3" s="39" t="s">
        <v>2</v>
      </c>
      <c r="G3" s="59"/>
      <c r="H3" s="5"/>
      <c r="I3" s="45"/>
      <c r="J3" s="45"/>
      <c r="K3" s="45"/>
      <c r="L3" s="45"/>
      <c r="M3" s="46"/>
      <c r="N3" s="45"/>
      <c r="O3" s="45"/>
      <c r="P3" s="45"/>
      <c r="Q3" s="45"/>
      <c r="R3" s="45"/>
      <c r="S3" s="45"/>
      <c r="T3" s="45"/>
      <c r="U3" s="45"/>
      <c r="V3" s="44"/>
    </row>
    <row r="4" spans="1:1024" ht="17.25" customHeight="1" x14ac:dyDescent="0.2">
      <c r="A4" s="38" t="s">
        <v>3</v>
      </c>
      <c r="B4" s="26"/>
      <c r="C4" s="26"/>
      <c r="D4" s="26"/>
      <c r="E4" s="26"/>
      <c r="F4" s="39" t="s">
        <v>28</v>
      </c>
      <c r="G4" s="60"/>
      <c r="H4" s="5"/>
      <c r="I4" s="42"/>
      <c r="J4" s="42"/>
      <c r="K4" s="42"/>
      <c r="L4" s="42"/>
      <c r="M4" s="43"/>
      <c r="N4" s="42"/>
      <c r="O4" s="42"/>
      <c r="P4" s="42"/>
      <c r="Q4" s="42"/>
      <c r="R4" s="42"/>
      <c r="S4" s="42"/>
      <c r="T4" s="42"/>
      <c r="U4" s="42"/>
      <c r="V4" s="44"/>
    </row>
    <row r="5" spans="1:1024" s="25" customFormat="1" ht="14.25" customHeight="1" x14ac:dyDescent="0.2">
      <c r="A5" s="40"/>
      <c r="B5" s="23"/>
      <c r="C5" s="23"/>
      <c r="D5" s="23"/>
      <c r="E5" s="23"/>
      <c r="F5" s="41"/>
      <c r="G5" s="61"/>
      <c r="H5" s="106"/>
      <c r="I5" s="107"/>
      <c r="J5" s="106"/>
      <c r="K5" s="106"/>
      <c r="L5" s="106"/>
      <c r="M5" s="108"/>
      <c r="N5" s="44"/>
      <c r="O5" s="44"/>
      <c r="P5" s="44"/>
      <c r="Q5" s="44"/>
      <c r="R5" s="44"/>
      <c r="S5" s="44"/>
      <c r="T5" s="44"/>
      <c r="U5" s="44"/>
      <c r="V5" s="4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c r="AIS5" s="24"/>
      <c r="AIT5" s="24"/>
      <c r="AIU5" s="24"/>
      <c r="AIV5" s="24"/>
      <c r="AIW5" s="24"/>
      <c r="AIX5" s="24"/>
      <c r="AIY5" s="24"/>
      <c r="AIZ5" s="24"/>
      <c r="AJA5" s="24"/>
      <c r="AJB5" s="24"/>
      <c r="AJC5" s="24"/>
      <c r="AJD5" s="24"/>
      <c r="AJE5" s="24"/>
      <c r="AJF5" s="24"/>
      <c r="AJG5" s="24"/>
      <c r="AJH5" s="24"/>
      <c r="AJI5" s="24"/>
      <c r="AJJ5" s="24"/>
      <c r="AJK5" s="24"/>
      <c r="AJL5" s="24"/>
      <c r="AJM5" s="24"/>
      <c r="AJN5" s="24"/>
      <c r="AJO5" s="24"/>
      <c r="AJP5" s="24"/>
      <c r="AJQ5" s="24"/>
      <c r="AJR5" s="24"/>
      <c r="AJS5" s="24"/>
      <c r="AJT5" s="24"/>
      <c r="AJU5" s="24"/>
      <c r="AJV5" s="24"/>
      <c r="AJW5" s="24"/>
      <c r="AJX5" s="24"/>
      <c r="AJY5" s="24"/>
      <c r="AJZ5" s="24"/>
      <c r="AKA5" s="24"/>
      <c r="AKB5" s="24"/>
      <c r="AKC5" s="24"/>
      <c r="AKD5" s="24"/>
      <c r="AKE5" s="24"/>
      <c r="AKF5" s="24"/>
      <c r="AKG5" s="24"/>
      <c r="AKH5" s="24"/>
      <c r="AKI5" s="24"/>
      <c r="AKJ5" s="24"/>
      <c r="AKK5" s="24"/>
      <c r="AKL5" s="24"/>
      <c r="AKM5" s="24"/>
      <c r="AKN5" s="24"/>
      <c r="AKO5" s="24"/>
      <c r="AKP5" s="24"/>
      <c r="AKQ5" s="24"/>
      <c r="AKR5" s="24"/>
      <c r="AKS5" s="24"/>
      <c r="AKT5" s="24"/>
      <c r="AKU5" s="24"/>
      <c r="AKV5" s="24"/>
      <c r="AKW5" s="24"/>
      <c r="AKX5" s="24"/>
      <c r="AKY5" s="24"/>
      <c r="AKZ5" s="24"/>
      <c r="ALA5" s="24"/>
      <c r="ALB5" s="24"/>
      <c r="ALC5" s="24"/>
      <c r="ALD5" s="24"/>
      <c r="ALE5" s="24"/>
      <c r="ALF5" s="24"/>
      <c r="ALG5" s="24"/>
      <c r="ALH5" s="24"/>
      <c r="ALI5" s="24"/>
      <c r="ALJ5" s="24"/>
      <c r="ALK5" s="24"/>
      <c r="ALL5" s="24"/>
      <c r="ALM5" s="24"/>
      <c r="ALN5" s="24"/>
      <c r="ALO5" s="24"/>
      <c r="ALP5" s="24"/>
      <c r="ALQ5" s="24"/>
      <c r="ALR5" s="24"/>
      <c r="ALS5" s="24"/>
      <c r="ALT5" s="24"/>
      <c r="ALU5" s="24"/>
      <c r="ALV5" s="24"/>
      <c r="ALW5" s="24"/>
      <c r="ALX5" s="24"/>
      <c r="ALY5" s="24"/>
      <c r="ALZ5" s="24"/>
      <c r="AMA5" s="24"/>
      <c r="AMB5" s="24"/>
      <c r="AMC5" s="24"/>
      <c r="AMD5" s="24"/>
      <c r="AME5" s="24"/>
      <c r="AMF5" s="24"/>
      <c r="AMG5" s="24"/>
      <c r="AMH5" s="24"/>
      <c r="AMI5" s="24"/>
      <c r="AMJ5" s="24"/>
    </row>
    <row r="6" spans="1:1024" ht="12.75" customHeight="1" x14ac:dyDescent="0.2">
      <c r="A6" s="117" t="s">
        <v>95</v>
      </c>
      <c r="B6" s="118"/>
      <c r="C6" s="118"/>
      <c r="D6" s="118"/>
      <c r="E6" s="118"/>
      <c r="F6" s="118"/>
      <c r="G6" s="119"/>
      <c r="H6" s="106"/>
      <c r="I6" s="106"/>
      <c r="J6" s="106"/>
      <c r="K6" s="106"/>
      <c r="L6" s="106"/>
      <c r="M6" s="108"/>
      <c r="N6" s="44"/>
      <c r="O6" s="44"/>
      <c r="P6" s="44"/>
      <c r="Q6" s="44"/>
      <c r="R6" s="44"/>
      <c r="S6" s="44"/>
      <c r="T6" s="44"/>
      <c r="U6" s="44"/>
      <c r="V6" s="44"/>
    </row>
    <row r="7" spans="1:1024" ht="12.75" customHeight="1" x14ac:dyDescent="0.2">
      <c r="A7" s="120"/>
      <c r="B7" s="121"/>
      <c r="C7" s="121"/>
      <c r="D7" s="121"/>
      <c r="E7" s="121"/>
      <c r="F7" s="121"/>
      <c r="G7" s="122"/>
      <c r="H7" s="106"/>
      <c r="I7" s="106"/>
      <c r="J7" s="106"/>
      <c r="K7" s="106"/>
      <c r="L7" s="106"/>
      <c r="M7" s="108"/>
    </row>
    <row r="8" spans="1:1024" ht="57.75" customHeight="1" x14ac:dyDescent="0.2">
      <c r="A8" s="123"/>
      <c r="B8" s="124"/>
      <c r="C8" s="124"/>
      <c r="D8" s="124"/>
      <c r="E8" s="124"/>
      <c r="F8" s="124"/>
      <c r="G8" s="125"/>
      <c r="H8" s="106"/>
      <c r="I8" s="109"/>
      <c r="J8" s="106"/>
      <c r="K8" s="106"/>
      <c r="L8" s="106"/>
      <c r="M8" s="108"/>
    </row>
    <row r="9" spans="1:1024" s="25" customFormat="1" ht="14.25" customHeight="1" x14ac:dyDescent="0.2">
      <c r="A9" s="79"/>
      <c r="B9" s="80"/>
      <c r="C9" s="80"/>
      <c r="D9" s="80"/>
      <c r="E9" s="80"/>
      <c r="F9" s="80"/>
      <c r="G9" s="81"/>
      <c r="H9" s="106"/>
      <c r="I9" s="107"/>
      <c r="J9" s="106"/>
      <c r="K9" s="106"/>
      <c r="L9" s="106"/>
      <c r="M9" s="108"/>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c r="AIU9" s="24"/>
      <c r="AIV9" s="24"/>
      <c r="AIW9" s="24"/>
      <c r="AIX9" s="24"/>
      <c r="AIY9" s="24"/>
      <c r="AIZ9" s="24"/>
      <c r="AJA9" s="24"/>
      <c r="AJB9" s="24"/>
      <c r="AJC9" s="24"/>
      <c r="AJD9" s="24"/>
      <c r="AJE9" s="24"/>
      <c r="AJF9" s="24"/>
      <c r="AJG9" s="24"/>
      <c r="AJH9" s="24"/>
      <c r="AJI9" s="24"/>
      <c r="AJJ9" s="24"/>
      <c r="AJK9" s="24"/>
      <c r="AJL9" s="24"/>
      <c r="AJM9" s="24"/>
      <c r="AJN9" s="24"/>
      <c r="AJO9" s="24"/>
      <c r="AJP9" s="24"/>
      <c r="AJQ9" s="24"/>
      <c r="AJR9" s="24"/>
      <c r="AJS9" s="24"/>
      <c r="AJT9" s="24"/>
      <c r="AJU9" s="24"/>
      <c r="AJV9" s="24"/>
      <c r="AJW9" s="24"/>
      <c r="AJX9" s="24"/>
      <c r="AJY9" s="24"/>
      <c r="AJZ9" s="24"/>
      <c r="AKA9" s="24"/>
      <c r="AKB9" s="24"/>
      <c r="AKC9" s="24"/>
      <c r="AKD9" s="24"/>
      <c r="AKE9" s="24"/>
      <c r="AKF9" s="24"/>
      <c r="AKG9" s="24"/>
      <c r="AKH9" s="24"/>
      <c r="AKI9" s="24"/>
      <c r="AKJ9" s="24"/>
      <c r="AKK9" s="24"/>
      <c r="AKL9" s="24"/>
      <c r="AKM9" s="24"/>
      <c r="AKN9" s="24"/>
      <c r="AKO9" s="24"/>
      <c r="AKP9" s="24"/>
      <c r="AKQ9" s="24"/>
      <c r="AKR9" s="24"/>
      <c r="AKS9" s="24"/>
      <c r="AKT9" s="24"/>
      <c r="AKU9" s="24"/>
      <c r="AKV9" s="24"/>
      <c r="AKW9" s="24"/>
      <c r="AKX9" s="24"/>
      <c r="AKY9" s="24"/>
      <c r="AKZ9" s="24"/>
      <c r="ALA9" s="24"/>
      <c r="ALB9" s="24"/>
      <c r="ALC9" s="24"/>
      <c r="ALD9" s="24"/>
      <c r="ALE9" s="24"/>
      <c r="ALF9" s="24"/>
      <c r="ALG9" s="24"/>
      <c r="ALH9" s="24"/>
      <c r="ALI9" s="24"/>
      <c r="ALJ9" s="24"/>
      <c r="ALK9" s="24"/>
      <c r="ALL9" s="24"/>
      <c r="ALM9" s="24"/>
      <c r="ALN9" s="24"/>
      <c r="ALO9" s="24"/>
      <c r="ALP9" s="24"/>
      <c r="ALQ9" s="24"/>
      <c r="ALR9" s="24"/>
      <c r="ALS9" s="24"/>
      <c r="ALT9" s="24"/>
      <c r="ALU9" s="24"/>
      <c r="ALV9" s="24"/>
      <c r="ALW9" s="24"/>
      <c r="ALX9" s="24"/>
      <c r="ALY9" s="24"/>
      <c r="ALZ9" s="24"/>
      <c r="AMA9" s="24"/>
      <c r="AMB9" s="24"/>
      <c r="AMC9" s="24"/>
      <c r="AMD9" s="24"/>
      <c r="AME9" s="24"/>
      <c r="AMF9" s="24"/>
      <c r="AMG9" s="24"/>
      <c r="AMH9" s="24"/>
      <c r="AMI9" s="24"/>
      <c r="AMJ9" s="24"/>
    </row>
    <row r="10" spans="1:1024" ht="67.5" customHeight="1" thickBot="1" x14ac:dyDescent="0.25">
      <c r="A10" s="85" t="s">
        <v>4</v>
      </c>
      <c r="B10" s="86" t="s">
        <v>43</v>
      </c>
      <c r="C10" s="87" t="s">
        <v>55</v>
      </c>
      <c r="D10" s="87" t="s">
        <v>52</v>
      </c>
      <c r="E10" s="87" t="s">
        <v>53</v>
      </c>
      <c r="F10" s="127" t="s">
        <v>44</v>
      </c>
      <c r="G10" s="128"/>
      <c r="H10" s="5"/>
      <c r="I10" s="5"/>
      <c r="J10" s="9" t="s">
        <v>18</v>
      </c>
      <c r="K10" s="5"/>
      <c r="L10" s="5"/>
      <c r="M10" s="17">
        <v>1</v>
      </c>
    </row>
    <row r="11" spans="1:1024" ht="12.75" customHeight="1" x14ac:dyDescent="0.2">
      <c r="A11" s="83" t="s">
        <v>5</v>
      </c>
      <c r="B11" s="84">
        <f>HLOOKUP($B$3,'Threats Matrix'!B$3:N$19,M11,FALSE)</f>
        <v>0</v>
      </c>
      <c r="C11" s="90" t="s">
        <v>12</v>
      </c>
      <c r="D11" s="91" t="s">
        <v>12</v>
      </c>
      <c r="E11" s="90" t="s">
        <v>12</v>
      </c>
      <c r="F11" s="129" t="s">
        <v>60</v>
      </c>
      <c r="G11" s="129"/>
      <c r="H11" s="5"/>
      <c r="I11" s="5"/>
      <c r="J11" s="9" t="s">
        <v>33</v>
      </c>
      <c r="K11" s="5"/>
      <c r="L11" s="5"/>
      <c r="M11" s="17">
        <v>2</v>
      </c>
    </row>
    <row r="12" spans="1:1024" ht="27" customHeight="1" x14ac:dyDescent="0.2">
      <c r="A12" s="72" t="s">
        <v>6</v>
      </c>
      <c r="B12" s="70">
        <f>HLOOKUP($B$3,'Threats Matrix'!B$3:N$19,M12,FALSE)</f>
        <v>1</v>
      </c>
      <c r="C12" s="90" t="s">
        <v>12</v>
      </c>
      <c r="D12" s="90" t="s">
        <v>12</v>
      </c>
      <c r="E12" s="90" t="s">
        <v>12</v>
      </c>
      <c r="F12" s="130" t="s">
        <v>97</v>
      </c>
      <c r="G12" s="130"/>
      <c r="H12" s="5"/>
      <c r="I12" s="5"/>
      <c r="J12" s="9" t="s">
        <v>34</v>
      </c>
      <c r="K12" s="5"/>
      <c r="L12" s="5"/>
      <c r="M12" s="17">
        <v>3</v>
      </c>
    </row>
    <row r="13" spans="1:1024" ht="12.75" customHeight="1" x14ac:dyDescent="0.2">
      <c r="A13" s="72" t="s">
        <v>7</v>
      </c>
      <c r="B13" s="70">
        <f>HLOOKUP($B$3,'Threats Matrix'!B$3:N$19,M13,FALSE)</f>
        <v>0</v>
      </c>
      <c r="C13" s="90" t="s">
        <v>12</v>
      </c>
      <c r="D13" s="90" t="s">
        <v>12</v>
      </c>
      <c r="E13" s="90" t="s">
        <v>12</v>
      </c>
      <c r="F13" s="113" t="s">
        <v>60</v>
      </c>
      <c r="G13" s="113"/>
      <c r="H13" s="5"/>
      <c r="I13" s="5"/>
      <c r="J13" s="9" t="s">
        <v>41</v>
      </c>
      <c r="K13" s="5"/>
      <c r="L13" s="5"/>
      <c r="M13" s="17">
        <v>4</v>
      </c>
    </row>
    <row r="14" spans="1:1024" ht="72.75" customHeight="1" x14ac:dyDescent="0.2">
      <c r="A14" s="27" t="s">
        <v>8</v>
      </c>
      <c r="B14" s="11">
        <f>HLOOKUP($B$3,'Threats Matrix'!B$3:N$19,M14,FALSE)</f>
        <v>1</v>
      </c>
      <c r="C14" s="10"/>
      <c r="D14" s="62"/>
      <c r="E14" s="82"/>
      <c r="F14" s="113" t="s">
        <v>61</v>
      </c>
      <c r="G14" s="113"/>
      <c r="H14" s="5"/>
      <c r="I14" s="5"/>
      <c r="J14" s="9" t="s">
        <v>19</v>
      </c>
      <c r="K14" s="5"/>
      <c r="L14" s="5"/>
      <c r="M14" s="17">
        <v>5</v>
      </c>
    </row>
    <row r="15" spans="1:1024" ht="57.75" customHeight="1" x14ac:dyDescent="0.2">
      <c r="A15" s="27" t="s">
        <v>9</v>
      </c>
      <c r="B15" s="11">
        <f>HLOOKUP($B$3,'Threats Matrix'!B$3:N$19,M15,FALSE)</f>
        <v>1</v>
      </c>
      <c r="C15" s="10"/>
      <c r="D15" s="62"/>
      <c r="E15" s="82"/>
      <c r="F15" s="113" t="s">
        <v>45</v>
      </c>
      <c r="G15" s="113"/>
      <c r="H15" s="5"/>
      <c r="I15" s="5"/>
      <c r="J15" s="9" t="s">
        <v>20</v>
      </c>
      <c r="K15" s="5"/>
      <c r="L15" s="5"/>
      <c r="M15" s="17">
        <v>6</v>
      </c>
    </row>
    <row r="16" spans="1:1024" ht="66" customHeight="1" x14ac:dyDescent="0.2">
      <c r="A16" s="27" t="s">
        <v>10</v>
      </c>
      <c r="B16" s="11">
        <f>HLOOKUP($B$3,'Threats Matrix'!B$3:N$19,M16,FALSE)</f>
        <v>1</v>
      </c>
      <c r="C16" s="10"/>
      <c r="D16" s="62"/>
      <c r="E16" s="10"/>
      <c r="F16" s="113" t="s">
        <v>67</v>
      </c>
      <c r="G16" s="113"/>
      <c r="H16" s="5"/>
      <c r="I16" s="5"/>
      <c r="J16" s="9" t="s">
        <v>27</v>
      </c>
      <c r="K16" s="5"/>
      <c r="L16" s="5"/>
      <c r="M16" s="17">
        <v>7</v>
      </c>
    </row>
    <row r="17" spans="1:13" ht="12.75" customHeight="1" x14ac:dyDescent="0.2">
      <c r="A17" s="72" t="s">
        <v>11</v>
      </c>
      <c r="B17" s="70">
        <f>HLOOKUP($B$3,'Threats Matrix'!B$3:N$19,M17,FALSE)</f>
        <v>1</v>
      </c>
      <c r="C17" s="71" t="s">
        <v>12</v>
      </c>
      <c r="D17" s="71" t="s">
        <v>12</v>
      </c>
      <c r="E17" s="71" t="s">
        <v>12</v>
      </c>
      <c r="F17" s="113" t="s">
        <v>56</v>
      </c>
      <c r="G17" s="113"/>
      <c r="H17" s="5"/>
      <c r="I17" s="5"/>
      <c r="J17" s="9" t="s">
        <v>21</v>
      </c>
      <c r="K17" s="5"/>
      <c r="L17" s="5"/>
      <c r="M17" s="17">
        <v>8</v>
      </c>
    </row>
    <row r="18" spans="1:13" ht="12.75" customHeight="1" x14ac:dyDescent="0.2">
      <c r="A18" s="72" t="s">
        <v>13</v>
      </c>
      <c r="B18" s="70">
        <f>HLOOKUP($B$3,'Threats Matrix'!B$3:N$19,M18,FALSE)</f>
        <v>0</v>
      </c>
      <c r="C18" s="71" t="s">
        <v>12</v>
      </c>
      <c r="D18" s="71" t="s">
        <v>12</v>
      </c>
      <c r="E18" s="71" t="s">
        <v>12</v>
      </c>
      <c r="F18" s="113" t="s">
        <v>56</v>
      </c>
      <c r="G18" s="113"/>
      <c r="H18" s="5"/>
      <c r="I18" s="5"/>
      <c r="J18" s="9" t="s">
        <v>32</v>
      </c>
      <c r="K18" s="5"/>
      <c r="L18" s="5"/>
      <c r="M18" s="17">
        <v>9</v>
      </c>
    </row>
    <row r="19" spans="1:13" ht="12.75" customHeight="1" x14ac:dyDescent="0.2">
      <c r="A19" s="72" t="s">
        <v>14</v>
      </c>
      <c r="B19" s="70">
        <f>HLOOKUP($B$3,'Threats Matrix'!B$3:N$19,M19,FALSE)</f>
        <v>1</v>
      </c>
      <c r="C19" s="71" t="s">
        <v>12</v>
      </c>
      <c r="D19" s="71" t="s">
        <v>12</v>
      </c>
      <c r="E19" s="71" t="s">
        <v>12</v>
      </c>
      <c r="F19" s="113" t="s">
        <v>56</v>
      </c>
      <c r="G19" s="113"/>
      <c r="H19" s="5"/>
      <c r="I19" s="5"/>
      <c r="J19" s="9" t="s">
        <v>22</v>
      </c>
      <c r="K19" s="5"/>
      <c r="L19" s="5"/>
      <c r="M19" s="17">
        <v>10</v>
      </c>
    </row>
    <row r="20" spans="1:13" ht="30" customHeight="1" x14ac:dyDescent="0.2">
      <c r="A20" s="27" t="s">
        <v>15</v>
      </c>
      <c r="B20" s="11">
        <f>HLOOKUP($B$3,'Threats Matrix'!B$3:N$19,M20,FALSE)</f>
        <v>0</v>
      </c>
      <c r="C20" s="10"/>
      <c r="D20" s="62"/>
      <c r="E20" s="10"/>
      <c r="F20" s="113" t="s">
        <v>42</v>
      </c>
      <c r="G20" s="113"/>
      <c r="H20" s="5"/>
      <c r="I20" s="5"/>
      <c r="J20" s="9" t="s">
        <v>23</v>
      </c>
      <c r="K20" s="5"/>
      <c r="L20" s="5"/>
      <c r="M20" s="17">
        <v>11</v>
      </c>
    </row>
    <row r="21" spans="1:13" ht="12.75" customHeight="1" x14ac:dyDescent="0.2">
      <c r="A21" s="27" t="s">
        <v>16</v>
      </c>
      <c r="B21" s="11">
        <f>HLOOKUP($B$3,'Threats Matrix'!B$3:N$19,M21,FALSE)</f>
        <v>1</v>
      </c>
      <c r="C21" s="10"/>
      <c r="D21" s="62"/>
      <c r="E21" s="10"/>
      <c r="F21" s="113" t="s">
        <v>62</v>
      </c>
      <c r="G21" s="113"/>
      <c r="H21" s="5"/>
      <c r="I21" s="5"/>
      <c r="J21" s="49" t="s">
        <v>35</v>
      </c>
      <c r="K21" s="5"/>
      <c r="L21" s="5"/>
      <c r="M21" s="17">
        <v>12</v>
      </c>
    </row>
    <row r="22" spans="1:13" ht="12.75" customHeight="1" x14ac:dyDescent="0.2">
      <c r="A22" s="72" t="s">
        <v>17</v>
      </c>
      <c r="B22" s="70">
        <f>HLOOKUP($B$3,'Threats Matrix'!B$3:N$19,M22,FALSE)</f>
        <v>0</v>
      </c>
      <c r="C22" s="71" t="s">
        <v>12</v>
      </c>
      <c r="D22" s="71" t="s">
        <v>12</v>
      </c>
      <c r="E22" s="71" t="s">
        <v>12</v>
      </c>
      <c r="F22" s="113" t="s">
        <v>56</v>
      </c>
      <c r="G22" s="113"/>
      <c r="H22" s="5"/>
      <c r="I22" s="5"/>
      <c r="J22" s="89"/>
      <c r="K22" s="5"/>
      <c r="L22" s="5"/>
      <c r="M22" s="17">
        <v>13</v>
      </c>
    </row>
    <row r="23" spans="1:13" ht="63.75" customHeight="1" x14ac:dyDescent="0.2">
      <c r="A23" s="27" t="s">
        <v>24</v>
      </c>
      <c r="B23" s="11">
        <f>HLOOKUP($B$3,'Threats Matrix'!B$3:N$19,M23,FALSE)</f>
        <v>1</v>
      </c>
      <c r="C23" s="10"/>
      <c r="D23" s="62"/>
      <c r="E23" s="10"/>
      <c r="F23" s="113" t="s">
        <v>66</v>
      </c>
      <c r="G23" s="113"/>
      <c r="H23" s="5"/>
      <c r="I23" s="5"/>
      <c r="J23" s="88"/>
      <c r="K23" s="5"/>
      <c r="L23" s="5"/>
      <c r="M23" s="17">
        <v>14</v>
      </c>
    </row>
    <row r="24" spans="1:13" ht="30" customHeight="1" x14ac:dyDescent="0.2">
      <c r="A24" s="28" t="s">
        <v>38</v>
      </c>
      <c r="B24" s="11">
        <f>HLOOKUP($B$3,'Threats Matrix'!B$3:N$19,M24,FALSE)</f>
        <v>1</v>
      </c>
      <c r="C24" s="10"/>
      <c r="D24" s="62"/>
      <c r="E24" s="10"/>
      <c r="F24" s="113" t="s">
        <v>48</v>
      </c>
      <c r="G24" s="113"/>
      <c r="H24" s="5"/>
      <c r="I24" s="5"/>
      <c r="J24" s="88"/>
      <c r="K24" s="5"/>
      <c r="L24" s="5"/>
      <c r="M24" s="17">
        <v>15</v>
      </c>
    </row>
    <row r="25" spans="1:13" ht="82.5" customHeight="1" x14ac:dyDescent="0.2">
      <c r="A25" s="28" t="s">
        <v>26</v>
      </c>
      <c r="B25" s="11">
        <f>HLOOKUP($B$3,'Threats Matrix'!B$3:N$19,M25,FALSE)</f>
        <v>1</v>
      </c>
      <c r="C25" s="10"/>
      <c r="D25" s="62"/>
      <c r="E25" s="82"/>
      <c r="F25" s="113" t="s">
        <v>54</v>
      </c>
      <c r="G25" s="113"/>
      <c r="H25" s="5"/>
      <c r="I25" s="5"/>
      <c r="J25" s="88"/>
      <c r="K25" s="5"/>
      <c r="L25" s="5"/>
      <c r="M25" s="17">
        <v>16</v>
      </c>
    </row>
    <row r="26" spans="1:13" ht="108.75" customHeight="1" x14ac:dyDescent="0.2">
      <c r="A26" s="63" t="s">
        <v>39</v>
      </c>
      <c r="B26" s="64">
        <f>HLOOKUP($B$3,'Threats Matrix'!B$3:N$19,M26,FALSE)</f>
        <v>1</v>
      </c>
      <c r="C26" s="65"/>
      <c r="D26" s="66"/>
      <c r="E26" s="93"/>
      <c r="F26" s="131" t="s">
        <v>96</v>
      </c>
      <c r="G26" s="131"/>
      <c r="H26" s="5"/>
      <c r="I26" s="5"/>
      <c r="J26" s="88"/>
      <c r="K26" s="5"/>
      <c r="L26" s="5"/>
      <c r="M26" s="17">
        <v>17</v>
      </c>
    </row>
    <row r="27" spans="1:13" ht="12.75" customHeight="1" x14ac:dyDescent="0.2">
      <c r="A27" s="67"/>
      <c r="B27" s="29"/>
      <c r="C27" s="29">
        <f>SUM(C11:C26)</f>
        <v>0</v>
      </c>
      <c r="D27" s="29">
        <f>SUM(D11:D26)</f>
        <v>0</v>
      </c>
      <c r="E27" s="29">
        <f>SUM(E11:E26)</f>
        <v>0</v>
      </c>
      <c r="F27" s="68"/>
      <c r="G27" s="69"/>
      <c r="H27" s="5"/>
      <c r="I27" s="5"/>
      <c r="J27" s="78"/>
      <c r="K27" s="5"/>
      <c r="L27" s="5"/>
      <c r="M27" s="17"/>
    </row>
    <row r="28" spans="1:13" ht="12.75" customHeight="1" x14ac:dyDescent="0.2">
      <c r="A28" s="114" t="s">
        <v>65</v>
      </c>
      <c r="B28" s="114"/>
      <c r="C28" s="114"/>
      <c r="D28" s="114"/>
      <c r="E28" s="114"/>
      <c r="F28" s="114"/>
      <c r="G28" s="114"/>
      <c r="H28" s="5"/>
      <c r="I28" s="5"/>
      <c r="J28" s="78"/>
      <c r="K28" s="5"/>
      <c r="L28" s="5"/>
      <c r="M28" s="5"/>
    </row>
    <row r="29" spans="1:13" ht="14.25" customHeight="1" x14ac:dyDescent="0.2">
      <c r="A29" s="112" t="s">
        <v>64</v>
      </c>
      <c r="B29" s="112"/>
      <c r="C29" s="112"/>
      <c r="D29" s="112"/>
      <c r="E29" s="112"/>
      <c r="F29" s="112"/>
      <c r="G29" s="112"/>
    </row>
    <row r="30" spans="1:13" x14ac:dyDescent="0.2">
      <c r="G30" s="30"/>
    </row>
  </sheetData>
  <mergeCells count="22">
    <mergeCell ref="F12:G12"/>
    <mergeCell ref="F15:G15"/>
    <mergeCell ref="F14:G14"/>
    <mergeCell ref="F13:G13"/>
    <mergeCell ref="F26:G26"/>
    <mergeCell ref="F25:G25"/>
    <mergeCell ref="F24:G24"/>
    <mergeCell ref="F23:G23"/>
    <mergeCell ref="F17:G17"/>
    <mergeCell ref="F16:G16"/>
    <mergeCell ref="F19:G19"/>
    <mergeCell ref="F18:G18"/>
    <mergeCell ref="A1:G1"/>
    <mergeCell ref="A6:G8"/>
    <mergeCell ref="B3:E3"/>
    <mergeCell ref="F10:G10"/>
    <mergeCell ref="F11:G11"/>
    <mergeCell ref="A29:G29"/>
    <mergeCell ref="F22:G22"/>
    <mergeCell ref="F21:G21"/>
    <mergeCell ref="F20:G20"/>
    <mergeCell ref="A28:G28"/>
  </mergeCells>
  <conditionalFormatting sqref="C11:C13">
    <cfRule type="expression" dxfId="0" priority="1">
      <formula>"If B11&lt;1"</formula>
    </cfRule>
    <cfRule type="expression" priority="2">
      <formula>"B11&gt;0"</formula>
    </cfRule>
  </conditionalFormatting>
  <dataValidations count="1">
    <dataValidation type="list" allowBlank="1" showInputMessage="1" showErrorMessage="1" sqref="B3:E3">
      <formula1>$J$9:$J$22</formula1>
    </dataValidation>
  </dataValidations>
  <pageMargins left="0.25" right="0.25" top="0.5" bottom="0.25" header="0.3" footer="0.3"/>
  <pageSetup fitToWidth="0" fitToHeight="0" orientation="landscape" r:id="rId1"/>
  <headerFooter alignWithMargins="0"/>
  <rowBreaks count="1" manualBreakCount="1">
    <brk id="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sqref="A1:C1"/>
    </sheetView>
  </sheetViews>
  <sheetFormatPr defaultRowHeight="14.25" x14ac:dyDescent="0.2"/>
  <cols>
    <col min="1" max="1" width="17.875" customWidth="1"/>
    <col min="2" max="2" width="10.875" customWidth="1"/>
    <col min="3" max="3" width="54" customWidth="1"/>
    <col min="5" max="5" width="19" customWidth="1"/>
  </cols>
  <sheetData>
    <row r="1" spans="1:7" ht="15" customHeight="1" x14ac:dyDescent="0.25">
      <c r="A1" s="132" t="s">
        <v>94</v>
      </c>
      <c r="B1" s="133"/>
      <c r="C1" s="134"/>
    </row>
    <row r="2" spans="1:7" ht="28.5" customHeight="1" thickBot="1" x14ac:dyDescent="0.3">
      <c r="A2" s="135" t="s">
        <v>58</v>
      </c>
      <c r="B2" s="136"/>
      <c r="C2" s="137"/>
      <c r="E2" s="95" t="s">
        <v>68</v>
      </c>
      <c r="G2" s="105" t="s">
        <v>91</v>
      </c>
    </row>
    <row r="3" spans="1:7" ht="15" x14ac:dyDescent="0.25">
      <c r="A3" s="75"/>
      <c r="B3" s="75"/>
      <c r="C3" s="75"/>
      <c r="E3" s="73"/>
      <c r="G3" s="73"/>
    </row>
    <row r="4" spans="1:7" ht="15" x14ac:dyDescent="0.25">
      <c r="A4" s="76" t="s">
        <v>59</v>
      </c>
      <c r="B4" s="110"/>
      <c r="C4" s="74"/>
      <c r="E4" s="92" t="s">
        <v>5</v>
      </c>
      <c r="F4" s="96"/>
      <c r="G4" s="101" t="s">
        <v>69</v>
      </c>
    </row>
    <row r="5" spans="1:7" ht="15" x14ac:dyDescent="0.25">
      <c r="A5" s="76" t="s">
        <v>3</v>
      </c>
      <c r="B5" s="111"/>
      <c r="C5" s="77"/>
      <c r="E5" s="92" t="s">
        <v>6</v>
      </c>
      <c r="F5" s="96"/>
      <c r="G5" s="101" t="s">
        <v>70</v>
      </c>
    </row>
    <row r="6" spans="1:7" ht="6.75" customHeight="1" thickBot="1" x14ac:dyDescent="0.3">
      <c r="A6" s="76"/>
      <c r="B6" s="76"/>
      <c r="C6" s="75"/>
      <c r="E6" s="92" t="s">
        <v>7</v>
      </c>
      <c r="F6" s="96"/>
      <c r="G6" s="101" t="s">
        <v>71</v>
      </c>
    </row>
    <row r="7" spans="1:7" ht="44.25" customHeight="1" x14ac:dyDescent="0.2">
      <c r="A7" s="138" t="s">
        <v>98</v>
      </c>
      <c r="B7" s="138"/>
      <c r="C7" s="138"/>
      <c r="E7" s="92" t="s">
        <v>8</v>
      </c>
      <c r="F7" s="96"/>
      <c r="G7" s="101" t="s">
        <v>72</v>
      </c>
    </row>
    <row r="8" spans="1:7" ht="30" x14ac:dyDescent="0.2">
      <c r="A8" s="102" t="s">
        <v>4</v>
      </c>
      <c r="B8" s="103" t="s">
        <v>92</v>
      </c>
      <c r="C8" s="102" t="s">
        <v>93</v>
      </c>
      <c r="E8" s="92" t="s">
        <v>9</v>
      </c>
      <c r="F8" s="96"/>
      <c r="G8" s="104" t="s">
        <v>73</v>
      </c>
    </row>
    <row r="9" spans="1:7" ht="38.25" customHeight="1" x14ac:dyDescent="0.2">
      <c r="A9" s="99"/>
      <c r="B9" s="99"/>
      <c r="C9" s="100"/>
      <c r="E9" s="92" t="s">
        <v>10</v>
      </c>
      <c r="F9" s="96"/>
      <c r="G9" s="101" t="s">
        <v>74</v>
      </c>
    </row>
    <row r="10" spans="1:7" ht="38.25" customHeight="1" x14ac:dyDescent="0.2">
      <c r="A10" s="99"/>
      <c r="B10" s="99"/>
      <c r="C10" s="100"/>
      <c r="E10" s="92" t="s">
        <v>11</v>
      </c>
      <c r="F10" s="96"/>
      <c r="G10" s="101" t="s">
        <v>75</v>
      </c>
    </row>
    <row r="11" spans="1:7" ht="38.25" customHeight="1" x14ac:dyDescent="0.2">
      <c r="A11" s="99"/>
      <c r="B11" s="99"/>
      <c r="C11" s="100"/>
      <c r="E11" s="92" t="s">
        <v>13</v>
      </c>
      <c r="F11" s="96"/>
      <c r="G11" s="101" t="s">
        <v>89</v>
      </c>
    </row>
    <row r="12" spans="1:7" ht="38.25" customHeight="1" x14ac:dyDescent="0.2">
      <c r="A12" s="99"/>
      <c r="B12" s="99"/>
      <c r="C12" s="100"/>
      <c r="E12" s="92" t="s">
        <v>14</v>
      </c>
      <c r="F12" s="96"/>
      <c r="G12" s="101" t="s">
        <v>76</v>
      </c>
    </row>
    <row r="13" spans="1:7" ht="38.25" customHeight="1" x14ac:dyDescent="0.2">
      <c r="A13" s="99"/>
      <c r="B13" s="99"/>
      <c r="C13" s="100"/>
      <c r="E13" s="92" t="s">
        <v>15</v>
      </c>
      <c r="F13" s="96"/>
      <c r="G13" s="101" t="s">
        <v>77</v>
      </c>
    </row>
    <row r="14" spans="1:7" ht="38.25" customHeight="1" x14ac:dyDescent="0.2">
      <c r="A14" s="99"/>
      <c r="B14" s="99"/>
      <c r="C14" s="100"/>
      <c r="E14" s="92" t="s">
        <v>16</v>
      </c>
      <c r="F14" s="96"/>
      <c r="G14" s="101" t="s">
        <v>78</v>
      </c>
    </row>
    <row r="15" spans="1:7" ht="38.25" customHeight="1" x14ac:dyDescent="0.2">
      <c r="A15" s="99"/>
      <c r="B15" s="99"/>
      <c r="C15" s="100"/>
      <c r="E15" s="92" t="s">
        <v>17</v>
      </c>
      <c r="F15" s="96"/>
      <c r="G15" s="101" t="s">
        <v>79</v>
      </c>
    </row>
    <row r="16" spans="1:7" ht="38.25" customHeight="1" x14ac:dyDescent="0.2">
      <c r="A16" s="99"/>
      <c r="B16" s="99"/>
      <c r="C16" s="100"/>
      <c r="E16" s="92" t="s">
        <v>24</v>
      </c>
      <c r="F16" s="96"/>
      <c r="G16" s="101" t="s">
        <v>80</v>
      </c>
    </row>
    <row r="17" spans="1:7" ht="38.25" customHeight="1" x14ac:dyDescent="0.2">
      <c r="A17" s="99"/>
      <c r="B17" s="99"/>
      <c r="C17" s="100"/>
      <c r="E17" s="94" t="s">
        <v>38</v>
      </c>
      <c r="F17" s="97"/>
      <c r="G17" s="101" t="s">
        <v>81</v>
      </c>
    </row>
    <row r="18" spans="1:7" ht="38.25" customHeight="1" x14ac:dyDescent="0.2">
      <c r="A18" s="99"/>
      <c r="B18" s="99"/>
      <c r="C18" s="100"/>
      <c r="E18" s="94" t="s">
        <v>26</v>
      </c>
      <c r="F18" s="97"/>
      <c r="G18" s="101" t="s">
        <v>82</v>
      </c>
    </row>
    <row r="19" spans="1:7" ht="14.25" customHeight="1" x14ac:dyDescent="0.2">
      <c r="E19" s="94" t="s">
        <v>39</v>
      </c>
      <c r="F19" s="97"/>
      <c r="G19" s="101" t="s">
        <v>83</v>
      </c>
    </row>
    <row r="20" spans="1:7" ht="14.25" customHeight="1" x14ac:dyDescent="0.2">
      <c r="A20" t="s">
        <v>57</v>
      </c>
      <c r="E20" s="94" t="s">
        <v>63</v>
      </c>
      <c r="F20" s="98"/>
      <c r="G20" s="101" t="s">
        <v>84</v>
      </c>
    </row>
    <row r="21" spans="1:7" ht="14.25" customHeight="1" x14ac:dyDescent="0.2">
      <c r="G21" s="101" t="s">
        <v>85</v>
      </c>
    </row>
    <row r="22" spans="1:7" ht="14.25" customHeight="1" x14ac:dyDescent="0.2">
      <c r="G22" s="101" t="s">
        <v>86</v>
      </c>
    </row>
    <row r="23" spans="1:7" ht="14.25" customHeight="1" x14ac:dyDescent="0.2">
      <c r="G23" s="101" t="s">
        <v>87</v>
      </c>
    </row>
    <row r="24" spans="1:7" ht="14.25" customHeight="1" x14ac:dyDescent="0.2">
      <c r="G24" s="101" t="s">
        <v>90</v>
      </c>
    </row>
    <row r="25" spans="1:7" x14ac:dyDescent="0.2">
      <c r="G25" s="101" t="s">
        <v>88</v>
      </c>
    </row>
  </sheetData>
  <mergeCells count="3">
    <mergeCell ref="A1:C1"/>
    <mergeCell ref="A2:C2"/>
    <mergeCell ref="A7:C7"/>
  </mergeCells>
  <dataValidations count="3">
    <dataValidation type="list" allowBlank="1" showInputMessage="1" showErrorMessage="1" sqref="F4:F20">
      <formula1>$F$4:$F$20</formula1>
    </dataValidation>
    <dataValidation type="list" allowBlank="1" showInputMessage="1" showErrorMessage="1" sqref="A9:A18 B10:B18">
      <formula1>$E$3:$E$20</formula1>
    </dataValidation>
    <dataValidation type="list" allowBlank="1" showInputMessage="1" showErrorMessage="1" sqref="B9">
      <formula1>$G$3:$G$25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zoomScaleNormal="100" zoomScaleSheetLayoutView="100" workbookViewId="0">
      <selection activeCell="I5" sqref="I5"/>
    </sheetView>
  </sheetViews>
  <sheetFormatPr defaultRowHeight="14.25" x14ac:dyDescent="0.2"/>
  <cols>
    <col min="1" max="1" width="17.375" style="1" customWidth="1"/>
    <col min="2" max="14" width="7.375" style="1" customWidth="1"/>
    <col min="15" max="1024" width="8.5" style="1" customWidth="1"/>
  </cols>
  <sheetData>
    <row r="1" spans="1:14" ht="15.75" x14ac:dyDescent="0.25">
      <c r="A1" s="139" t="s">
        <v>51</v>
      </c>
      <c r="B1" s="140"/>
      <c r="C1" s="140"/>
      <c r="D1" s="140"/>
      <c r="E1" s="140"/>
      <c r="F1" s="140"/>
      <c r="G1" s="140"/>
      <c r="H1" s="140"/>
      <c r="I1" s="140"/>
      <c r="J1" s="140"/>
      <c r="K1" s="140"/>
      <c r="L1" s="140"/>
      <c r="M1" s="140"/>
      <c r="N1" s="141"/>
    </row>
    <row r="2" spans="1:14" ht="15.75" x14ac:dyDescent="0.25">
      <c r="A2" s="13"/>
      <c r="B2" s="8" t="s">
        <v>36</v>
      </c>
      <c r="C2" s="7"/>
      <c r="D2" s="7"/>
      <c r="E2" s="7"/>
      <c r="F2" s="7"/>
      <c r="G2" s="7"/>
      <c r="H2" s="7"/>
      <c r="I2" s="7"/>
      <c r="J2" s="7"/>
      <c r="K2" s="7"/>
      <c r="L2" s="7"/>
      <c r="M2" s="7"/>
      <c r="N2" s="14"/>
    </row>
    <row r="3" spans="1:14" ht="38.25" x14ac:dyDescent="0.2">
      <c r="A3" s="48" t="s">
        <v>4</v>
      </c>
      <c r="B3" s="49" t="s">
        <v>18</v>
      </c>
      <c r="C3" s="49" t="s">
        <v>33</v>
      </c>
      <c r="D3" s="49" t="s">
        <v>34</v>
      </c>
      <c r="E3" s="49" t="s">
        <v>41</v>
      </c>
      <c r="F3" s="49" t="s">
        <v>19</v>
      </c>
      <c r="G3" s="49" t="s">
        <v>20</v>
      </c>
      <c r="H3" s="49" t="s">
        <v>27</v>
      </c>
      <c r="I3" s="49" t="s">
        <v>21</v>
      </c>
      <c r="J3" s="49" t="s">
        <v>32</v>
      </c>
      <c r="K3" s="49" t="s">
        <v>22</v>
      </c>
      <c r="L3" s="49" t="s">
        <v>23</v>
      </c>
      <c r="M3" s="49" t="s">
        <v>35</v>
      </c>
      <c r="N3" s="50" t="s">
        <v>37</v>
      </c>
    </row>
    <row r="4" spans="1:14" x14ac:dyDescent="0.2">
      <c r="A4" s="51" t="s">
        <v>5</v>
      </c>
      <c r="B4" s="52"/>
      <c r="C4" s="52"/>
      <c r="D4" s="52"/>
      <c r="E4" s="52">
        <v>1</v>
      </c>
      <c r="F4" s="52">
        <v>1</v>
      </c>
      <c r="G4" s="53">
        <v>1</v>
      </c>
      <c r="H4" s="53">
        <v>1</v>
      </c>
      <c r="I4" s="52">
        <v>1</v>
      </c>
      <c r="J4" s="53">
        <v>1</v>
      </c>
      <c r="K4" s="53"/>
      <c r="L4" s="53">
        <v>1</v>
      </c>
      <c r="M4" s="53">
        <v>1</v>
      </c>
      <c r="N4" s="142" t="s">
        <v>46</v>
      </c>
    </row>
    <row r="5" spans="1:14" x14ac:dyDescent="0.2">
      <c r="A5" s="15" t="s">
        <v>6</v>
      </c>
      <c r="B5" s="3">
        <v>1</v>
      </c>
      <c r="C5" s="3">
        <v>1</v>
      </c>
      <c r="D5" s="3">
        <v>1</v>
      </c>
      <c r="E5" s="3">
        <v>1</v>
      </c>
      <c r="F5" s="3">
        <v>1</v>
      </c>
      <c r="G5" s="2">
        <v>1</v>
      </c>
      <c r="H5" s="2">
        <v>1</v>
      </c>
      <c r="I5" s="3">
        <v>1</v>
      </c>
      <c r="J5" s="2">
        <v>1</v>
      </c>
      <c r="K5" s="2">
        <v>1</v>
      </c>
      <c r="L5" s="2">
        <v>1</v>
      </c>
      <c r="M5" s="2">
        <v>1</v>
      </c>
      <c r="N5" s="143"/>
    </row>
    <row r="6" spans="1:14" x14ac:dyDescent="0.2">
      <c r="A6" s="15" t="s">
        <v>7</v>
      </c>
      <c r="B6" s="3"/>
      <c r="C6" s="3"/>
      <c r="D6" s="3">
        <v>1</v>
      </c>
      <c r="E6" s="3">
        <v>1</v>
      </c>
      <c r="F6" s="3"/>
      <c r="G6" s="2">
        <v>1</v>
      </c>
      <c r="H6" s="2"/>
      <c r="I6" s="2"/>
      <c r="J6" s="2"/>
      <c r="K6" s="2"/>
      <c r="L6" s="2"/>
      <c r="M6" s="2"/>
      <c r="N6" s="143"/>
    </row>
    <row r="7" spans="1:14" x14ac:dyDescent="0.2">
      <c r="A7" s="15" t="s">
        <v>8</v>
      </c>
      <c r="B7" s="3">
        <v>1</v>
      </c>
      <c r="C7" s="3">
        <v>1</v>
      </c>
      <c r="D7" s="3">
        <v>1</v>
      </c>
      <c r="E7" s="3">
        <v>1</v>
      </c>
      <c r="F7" s="3">
        <v>1</v>
      </c>
      <c r="G7" s="3">
        <v>1</v>
      </c>
      <c r="H7" s="3">
        <v>1</v>
      </c>
      <c r="I7" s="3">
        <v>1</v>
      </c>
      <c r="J7" s="2">
        <v>1</v>
      </c>
      <c r="K7" s="2">
        <v>1</v>
      </c>
      <c r="L7" s="2">
        <v>1</v>
      </c>
      <c r="M7" s="2">
        <v>1</v>
      </c>
      <c r="N7" s="143"/>
    </row>
    <row r="8" spans="1:14" x14ac:dyDescent="0.2">
      <c r="A8" s="22" t="s">
        <v>9</v>
      </c>
      <c r="B8" s="3">
        <v>1</v>
      </c>
      <c r="C8" s="3">
        <v>1</v>
      </c>
      <c r="D8" s="3">
        <v>1</v>
      </c>
      <c r="E8" s="3">
        <v>1</v>
      </c>
      <c r="F8" s="3">
        <v>1</v>
      </c>
      <c r="G8" s="2"/>
      <c r="H8" s="2">
        <v>1</v>
      </c>
      <c r="I8" s="21">
        <v>1</v>
      </c>
      <c r="J8" s="2">
        <v>1</v>
      </c>
      <c r="K8" s="2">
        <v>1</v>
      </c>
      <c r="L8" s="2">
        <v>1</v>
      </c>
      <c r="M8" s="2">
        <v>1</v>
      </c>
      <c r="N8" s="143"/>
    </row>
    <row r="9" spans="1:14" ht="14.25" customHeight="1" x14ac:dyDescent="0.2">
      <c r="A9" s="15" t="s">
        <v>10</v>
      </c>
      <c r="B9" s="3">
        <v>1</v>
      </c>
      <c r="C9" s="3">
        <v>1</v>
      </c>
      <c r="D9" s="3">
        <v>1</v>
      </c>
      <c r="E9" s="3">
        <v>1</v>
      </c>
      <c r="F9" s="3">
        <v>1</v>
      </c>
      <c r="G9" s="2">
        <v>1</v>
      </c>
      <c r="H9" s="2">
        <v>1</v>
      </c>
      <c r="I9" s="3">
        <v>1</v>
      </c>
      <c r="J9" s="2">
        <v>1</v>
      </c>
      <c r="K9" s="2">
        <v>1</v>
      </c>
      <c r="L9" s="2">
        <v>1</v>
      </c>
      <c r="M9" s="2">
        <v>1</v>
      </c>
      <c r="N9" s="143"/>
    </row>
    <row r="10" spans="1:14" x14ac:dyDescent="0.2">
      <c r="A10" s="15" t="s">
        <v>11</v>
      </c>
      <c r="B10" s="3">
        <v>1</v>
      </c>
      <c r="C10" s="3">
        <v>1</v>
      </c>
      <c r="D10" s="3">
        <v>1</v>
      </c>
      <c r="E10" s="3">
        <v>1</v>
      </c>
      <c r="F10" s="3">
        <v>1</v>
      </c>
      <c r="G10" s="2">
        <v>1</v>
      </c>
      <c r="H10" s="2">
        <v>1</v>
      </c>
      <c r="I10" s="2">
        <v>1</v>
      </c>
      <c r="J10" s="2">
        <v>1</v>
      </c>
      <c r="K10" s="2">
        <v>1</v>
      </c>
      <c r="L10" s="2">
        <v>1</v>
      </c>
      <c r="M10" s="2"/>
      <c r="N10" s="143"/>
    </row>
    <row r="11" spans="1:14" x14ac:dyDescent="0.2">
      <c r="A11" s="15" t="s">
        <v>13</v>
      </c>
      <c r="B11" s="3"/>
      <c r="C11" s="3"/>
      <c r="D11" s="3">
        <v>1</v>
      </c>
      <c r="E11" s="3">
        <v>1</v>
      </c>
      <c r="F11" s="3"/>
      <c r="G11" s="2">
        <v>1</v>
      </c>
      <c r="H11" s="2">
        <v>1</v>
      </c>
      <c r="I11" s="2">
        <v>1</v>
      </c>
      <c r="J11" s="2">
        <v>1</v>
      </c>
      <c r="K11" s="2">
        <v>1</v>
      </c>
      <c r="L11" s="2">
        <v>1</v>
      </c>
      <c r="M11" s="2"/>
      <c r="N11" s="143"/>
    </row>
    <row r="12" spans="1:14" x14ac:dyDescent="0.2">
      <c r="A12" s="15" t="s">
        <v>14</v>
      </c>
      <c r="B12" s="3">
        <v>1</v>
      </c>
      <c r="C12" s="3">
        <v>1</v>
      </c>
      <c r="D12" s="3">
        <v>1</v>
      </c>
      <c r="E12" s="3">
        <v>1</v>
      </c>
      <c r="F12" s="3">
        <v>1</v>
      </c>
      <c r="G12" s="2">
        <v>1</v>
      </c>
      <c r="H12" s="2">
        <v>1</v>
      </c>
      <c r="I12" s="2">
        <v>1</v>
      </c>
      <c r="J12" s="2">
        <v>1</v>
      </c>
      <c r="K12" s="2">
        <v>1</v>
      </c>
      <c r="L12" s="2">
        <v>1</v>
      </c>
      <c r="M12" s="2">
        <v>1</v>
      </c>
      <c r="N12" s="143"/>
    </row>
    <row r="13" spans="1:14" x14ac:dyDescent="0.2">
      <c r="A13" s="15" t="s">
        <v>15</v>
      </c>
      <c r="B13" s="3"/>
      <c r="C13" s="3"/>
      <c r="D13" s="3"/>
      <c r="E13" s="3"/>
      <c r="F13" s="3"/>
      <c r="G13" s="2"/>
      <c r="H13" s="2">
        <v>1</v>
      </c>
      <c r="I13" s="2">
        <v>1</v>
      </c>
      <c r="J13" s="2"/>
      <c r="K13" s="2"/>
      <c r="L13" s="2">
        <v>1</v>
      </c>
      <c r="M13" s="2">
        <v>1</v>
      </c>
      <c r="N13" s="143"/>
    </row>
    <row r="14" spans="1:14" x14ac:dyDescent="0.2">
      <c r="A14" s="15" t="s">
        <v>16</v>
      </c>
      <c r="B14" s="3">
        <v>1</v>
      </c>
      <c r="C14" s="3">
        <v>1</v>
      </c>
      <c r="D14" s="3">
        <v>1</v>
      </c>
      <c r="E14" s="3">
        <v>1</v>
      </c>
      <c r="F14" s="3">
        <v>1</v>
      </c>
      <c r="G14" s="2">
        <v>1</v>
      </c>
      <c r="H14" s="2">
        <v>1</v>
      </c>
      <c r="I14" s="2">
        <v>1</v>
      </c>
      <c r="J14" s="2">
        <v>1</v>
      </c>
      <c r="K14" s="2">
        <v>1</v>
      </c>
      <c r="L14" s="2">
        <v>1</v>
      </c>
      <c r="M14" s="2">
        <v>1</v>
      </c>
      <c r="N14" s="143"/>
    </row>
    <row r="15" spans="1:14" x14ac:dyDescent="0.2">
      <c r="A15" s="15" t="s">
        <v>17</v>
      </c>
      <c r="B15" s="3"/>
      <c r="C15" s="3">
        <v>1</v>
      </c>
      <c r="D15" s="3">
        <v>1</v>
      </c>
      <c r="E15" s="3"/>
      <c r="F15" s="3">
        <v>1</v>
      </c>
      <c r="G15" s="2"/>
      <c r="H15" s="2"/>
      <c r="I15" s="2"/>
      <c r="J15" s="2"/>
      <c r="K15" s="2">
        <v>1</v>
      </c>
      <c r="L15" s="2">
        <v>1</v>
      </c>
      <c r="M15" s="2"/>
      <c r="N15" s="143"/>
    </row>
    <row r="16" spans="1:14" x14ac:dyDescent="0.2">
      <c r="A16" s="15" t="s">
        <v>24</v>
      </c>
      <c r="B16" s="3">
        <v>1</v>
      </c>
      <c r="C16" s="3">
        <v>1</v>
      </c>
      <c r="D16" s="3">
        <v>1</v>
      </c>
      <c r="E16" s="3">
        <v>1</v>
      </c>
      <c r="F16" s="3">
        <v>1</v>
      </c>
      <c r="G16" s="3">
        <v>1</v>
      </c>
      <c r="H16" s="3">
        <v>1</v>
      </c>
      <c r="I16" s="3">
        <v>1</v>
      </c>
      <c r="J16" s="3">
        <v>1</v>
      </c>
      <c r="K16" s="3">
        <v>1</v>
      </c>
      <c r="L16" s="3">
        <v>1</v>
      </c>
      <c r="M16" s="3">
        <v>1</v>
      </c>
      <c r="N16" s="143"/>
    </row>
    <row r="17" spans="1:14" x14ac:dyDescent="0.2">
      <c r="A17" s="15" t="s">
        <v>25</v>
      </c>
      <c r="B17" s="3">
        <v>1</v>
      </c>
      <c r="C17" s="3">
        <v>1</v>
      </c>
      <c r="D17" s="3">
        <v>1</v>
      </c>
      <c r="E17" s="3">
        <v>1</v>
      </c>
      <c r="F17" s="3">
        <v>1</v>
      </c>
      <c r="G17" s="3">
        <v>1</v>
      </c>
      <c r="H17" s="3">
        <v>1</v>
      </c>
      <c r="I17" s="3">
        <v>1</v>
      </c>
      <c r="J17" s="3">
        <v>1</v>
      </c>
      <c r="K17" s="3">
        <v>1</v>
      </c>
      <c r="L17" s="3">
        <v>1</v>
      </c>
      <c r="M17" s="3">
        <v>1</v>
      </c>
      <c r="N17" s="143"/>
    </row>
    <row r="18" spans="1:14" x14ac:dyDescent="0.2">
      <c r="A18" s="15" t="s">
        <v>26</v>
      </c>
      <c r="B18" s="3">
        <v>1</v>
      </c>
      <c r="C18" s="3">
        <v>1</v>
      </c>
      <c r="D18" s="3">
        <v>1</v>
      </c>
      <c r="E18" s="3">
        <v>1</v>
      </c>
      <c r="F18" s="3">
        <v>1</v>
      </c>
      <c r="G18" s="3">
        <v>1</v>
      </c>
      <c r="H18" s="3">
        <v>1</v>
      </c>
      <c r="I18" s="3">
        <v>1</v>
      </c>
      <c r="J18" s="3">
        <v>1</v>
      </c>
      <c r="K18" s="3">
        <v>1</v>
      </c>
      <c r="L18" s="3">
        <v>1</v>
      </c>
      <c r="M18" s="3">
        <v>1</v>
      </c>
      <c r="N18" s="143"/>
    </row>
    <row r="19" spans="1:14" x14ac:dyDescent="0.2">
      <c r="A19" s="15" t="s">
        <v>40</v>
      </c>
      <c r="B19" s="3">
        <v>1</v>
      </c>
      <c r="C19" s="3">
        <v>1</v>
      </c>
      <c r="D19" s="3">
        <v>1</v>
      </c>
      <c r="E19" s="3">
        <v>1</v>
      </c>
      <c r="F19" s="3">
        <v>1</v>
      </c>
      <c r="G19" s="3">
        <v>1</v>
      </c>
      <c r="H19" s="3">
        <v>1</v>
      </c>
      <c r="I19" s="3">
        <v>1</v>
      </c>
      <c r="J19" s="3">
        <v>1</v>
      </c>
      <c r="K19" s="3">
        <v>1</v>
      </c>
      <c r="L19" s="3">
        <v>1</v>
      </c>
      <c r="M19" s="3">
        <v>1</v>
      </c>
      <c r="N19" s="144"/>
    </row>
    <row r="20" spans="1:14" x14ac:dyDescent="0.2">
      <c r="A20" s="47"/>
      <c r="B20" s="12"/>
      <c r="C20" s="12"/>
      <c r="D20" s="12"/>
      <c r="E20" s="12"/>
      <c r="F20" s="12"/>
      <c r="G20" s="12"/>
      <c r="H20" s="12"/>
      <c r="I20" s="12"/>
      <c r="J20" s="12"/>
      <c r="K20" s="12"/>
      <c r="L20" s="12"/>
      <c r="M20" s="12"/>
      <c r="N20" s="16"/>
    </row>
    <row r="21" spans="1:14" x14ac:dyDescent="0.2">
      <c r="A21" s="54" t="s">
        <v>49</v>
      </c>
      <c r="B21" s="5"/>
      <c r="C21" s="5"/>
      <c r="D21" s="5"/>
      <c r="E21" s="5"/>
      <c r="F21" s="5"/>
      <c r="G21" s="5"/>
      <c r="H21" s="5"/>
      <c r="I21" s="5"/>
      <c r="J21" s="5"/>
      <c r="K21" s="5"/>
      <c r="L21" s="5"/>
      <c r="M21" s="5"/>
      <c r="N21" s="17"/>
    </row>
    <row r="22" spans="1:14" x14ac:dyDescent="0.2">
      <c r="A22" s="31" t="s">
        <v>50</v>
      </c>
      <c r="B22" s="5"/>
      <c r="C22" s="5"/>
      <c r="D22" s="5"/>
      <c r="E22" s="5"/>
      <c r="F22" s="5"/>
      <c r="G22" s="5"/>
      <c r="H22" s="5"/>
      <c r="I22" s="5"/>
      <c r="J22" s="5"/>
      <c r="K22" s="5"/>
      <c r="L22" s="5"/>
      <c r="M22" s="5"/>
      <c r="N22" s="17"/>
    </row>
    <row r="23" spans="1:14" x14ac:dyDescent="0.2">
      <c r="A23" s="18"/>
      <c r="B23" s="5"/>
      <c r="C23" s="5"/>
      <c r="D23" s="5"/>
      <c r="E23" s="5"/>
      <c r="F23" s="5"/>
      <c r="G23" s="5"/>
      <c r="H23" s="5"/>
      <c r="I23" s="5"/>
      <c r="J23" s="5"/>
      <c r="K23" s="5"/>
      <c r="L23" s="5"/>
      <c r="M23" s="5"/>
      <c r="N23" s="17"/>
    </row>
    <row r="24" spans="1:14" ht="14.25" customHeight="1" x14ac:dyDescent="0.2">
      <c r="A24" s="19"/>
      <c r="B24" s="5"/>
      <c r="C24" s="5"/>
      <c r="D24" s="5"/>
      <c r="E24" s="5"/>
      <c r="F24" s="5"/>
      <c r="G24" s="5"/>
      <c r="H24" s="5"/>
      <c r="I24" s="5"/>
      <c r="J24" s="5"/>
      <c r="K24" s="5"/>
      <c r="L24" s="5"/>
      <c r="M24" s="5"/>
      <c r="N24" s="17"/>
    </row>
    <row r="25" spans="1:14" ht="30" customHeight="1" x14ac:dyDescent="0.2">
      <c r="A25" s="145" t="s">
        <v>47</v>
      </c>
      <c r="B25" s="146"/>
      <c r="C25" s="146"/>
      <c r="D25" s="146"/>
      <c r="E25" s="146"/>
      <c r="F25" s="146"/>
      <c r="G25" s="146"/>
      <c r="H25" s="146"/>
      <c r="I25" s="146"/>
      <c r="J25" s="146"/>
      <c r="K25" s="146"/>
      <c r="L25" s="146"/>
      <c r="M25" s="146"/>
      <c r="N25" s="147"/>
    </row>
    <row r="26" spans="1:14" x14ac:dyDescent="0.2">
      <c r="A26" s="32"/>
      <c r="B26" s="33"/>
      <c r="C26" s="33"/>
      <c r="D26" s="33"/>
      <c r="E26" s="33"/>
      <c r="F26" s="33"/>
      <c r="G26" s="33"/>
      <c r="H26" s="33"/>
      <c r="I26" s="33"/>
      <c r="J26" s="34"/>
      <c r="K26" s="34"/>
      <c r="L26" s="34"/>
      <c r="M26" s="34"/>
      <c r="N26" s="35"/>
    </row>
  </sheetData>
  <mergeCells count="3">
    <mergeCell ref="A1:N1"/>
    <mergeCell ref="N4:N19"/>
    <mergeCell ref="A25:N25"/>
  </mergeCells>
  <pageMargins left="0.25" right="0.25" top="1.1437000000000002" bottom="1.1437000000000002" header="0.75000000000000011" footer="0.75000000000000011"/>
  <pageSetup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zoomScale="90" zoomScaleNormal="100" zoomScaleSheetLayoutView="90" workbookViewId="0">
      <selection activeCell="L32" sqref="L32"/>
    </sheetView>
  </sheetViews>
  <sheetFormatPr defaultRowHeight="14.25" x14ac:dyDescent="0.2"/>
  <sheetData>
    <row r="1" spans="1:9" ht="15.75" x14ac:dyDescent="0.25">
      <c r="A1" s="148" t="s">
        <v>30</v>
      </c>
      <c r="B1" s="148"/>
      <c r="C1" s="148"/>
      <c r="D1" s="148"/>
      <c r="E1" s="148"/>
      <c r="F1" s="148"/>
      <c r="G1" s="148"/>
      <c r="H1" s="148"/>
      <c r="I1" s="148"/>
    </row>
    <row r="2" spans="1:9" ht="15" x14ac:dyDescent="0.25">
      <c r="A2" s="6" t="s">
        <v>31</v>
      </c>
    </row>
    <row r="3" spans="1:9" ht="15" x14ac:dyDescent="0.25">
      <c r="A3" s="4"/>
    </row>
    <row r="8" spans="1:9" x14ac:dyDescent="0.2">
      <c r="A8" s="20"/>
      <c r="I8" s="20"/>
    </row>
  </sheetData>
  <mergeCells count="1">
    <mergeCell ref="A1:I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Threats Checklist</vt:lpstr>
      <vt:lpstr>Threat Treatment</vt:lpstr>
      <vt:lpstr>Threats Matrix</vt:lpstr>
      <vt:lpstr>Map</vt:lpstr>
      <vt:lpstr>Map!Print_Area</vt:lpstr>
      <vt:lpstr>'Threat Treatment'!Print_Area</vt:lpstr>
      <vt:lpstr>'Threats Checklist'!Print_Area</vt:lpstr>
      <vt:lpstr>'Threats Matrix'!Print_Area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Casey - NRCS, Salt Lake City, UT</dc:creator>
  <cp:lastModifiedBy>casey.burns</cp:lastModifiedBy>
  <cp:lastPrinted>2015-02-26T17:57:09Z</cp:lastPrinted>
  <dcterms:created xsi:type="dcterms:W3CDTF">2012-10-16T19:29:32Z</dcterms:created>
  <dcterms:modified xsi:type="dcterms:W3CDTF">2015-03-06T21:17:09Z</dcterms:modified>
</cp:coreProperties>
</file>